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540DEBF1-5E87-4BE7-ABFC-FA691770FFFA}" xr6:coauthVersionLast="47" xr6:coauthVersionMax="47" xr10:uidLastSave="{00000000-0000-0000-0000-000000000000}"/>
  <bookViews>
    <workbookView xWindow="-120" yWindow="-120" windowWidth="29040" windowHeight="15840" activeTab="2" xr2:uid="{0E681504-C6BD-46C5-9D74-A7B3E066832E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<sst xmlns="http://schemas.openxmlformats.org/spreadsheetml/2006/main" count="669" uniqueCount="322">
  <si>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</si>
  <si>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</si>
  <si>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</si>
  <si>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</si>
  <si>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</si>
  <si>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2026 г.</t>
  </si>
  <si>
    <t>01.04.2026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</si>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</sst>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Continuous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left"/>
    </xf>
    <xf numFmtId="49" fontId="2" fillId="0" borderId="7" xfId="0" applyNumberFormat="1" applyFont="1" applyBorder="1" applyAlignment="1">
      <alignment horizontal="centerContinuous"/>
    </xf>
    <xf numFmtId="0" fontId="1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left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right"/>
    </xf>
    <xf numFmtId="4" fontId="2" fillId="0" borderId="25" xfId="0" applyNumberFormat="1" applyFont="1" applyBorder="1" applyAlignment="1">
      <alignment horizontal="right"/>
    </xf>
    <xf numFmtId="49" fontId="2" fillId="0" borderId="26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 wrapText="1"/>
    </xf>
    <xf numFmtId="49" fontId="2" fillId="0" borderId="28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49" fontId="2" fillId="0" borderId="31" xfId="0" applyNumberFormat="1" applyFont="1" applyBorder="1" applyAlignment="1">
      <alignment horizontal="left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32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4" fontId="2" fillId="0" borderId="16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36" xfId="0" applyFont="1" applyBorder="1" applyAlignment="1">
      <alignment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right"/>
    </xf>
    <xf numFmtId="4" fontId="4" fillId="0" borderId="32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0" fontId="2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29" xfId="0" applyFont="1" applyBorder="1"/>
    <xf numFmtId="0" fontId="3" fillId="0" borderId="30" xfId="0" applyFont="1" applyBorder="1"/>
    <xf numFmtId="49" fontId="2" fillId="0" borderId="25" xfId="0" applyNumberFormat="1" applyFont="1" applyBorder="1" applyAlignment="1">
      <alignment horizontal="center" wrapText="1"/>
    </xf>
    <xf numFmtId="4" fontId="2" fillId="0" borderId="23" xfId="0" applyNumberFormat="1" applyFont="1" applyBorder="1" applyAlignment="1">
      <alignment horizontal="right"/>
    </xf>
    <xf numFmtId="4" fontId="2" fillId="0" borderId="38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39" xfId="0" applyFont="1" applyBorder="1"/>
    <xf numFmtId="0" fontId="3" fillId="0" borderId="39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49" fontId="2" fillId="0" borderId="38" xfId="0" applyNumberFormat="1" applyFont="1" applyBorder="1" applyAlignment="1">
      <alignment horizontal="left" wrapText="1"/>
    </xf>
    <xf numFmtId="49" fontId="2" fillId="0" borderId="40" xfId="0" applyNumberFormat="1" applyFont="1" applyBorder="1" applyAlignment="1">
      <alignment horizontal="center" wrapText="1"/>
    </xf>
    <xf numFmtId="49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right"/>
    </xf>
    <xf numFmtId="4" fontId="2" fillId="0" borderId="4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44" xfId="0" applyNumberFormat="1" applyFont="1" applyBorder="1" applyAlignment="1">
      <alignment horizontal="left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4" fontId="4" fillId="0" borderId="24" xfId="0" applyNumberFormat="1" applyFont="1" applyBorder="1" applyAlignment="1">
      <alignment horizontal="right"/>
    </xf>
    <xf numFmtId="4" fontId="4" fillId="0" borderId="38" xfId="0" applyNumberFormat="1" applyFont="1" applyBorder="1" applyAlignment="1">
      <alignment horizontal="right"/>
    </xf>
    <xf numFmtId="0" fontId="2" fillId="0" borderId="45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 wrapText="1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49" fontId="3" fillId="0" borderId="34" xfId="0" applyNumberFormat="1" applyFont="1" applyBorder="1"/>
    <xf numFmtId="0" fontId="3" fillId="0" borderId="34" xfId="0" applyFont="1" applyBorder="1"/>
    <xf numFmtId="0" fontId="6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4666AB40-817A-2E0E-FB4B-F2238EC9D83A}"/>
            </a:ext>
          </a:extLst>
        </xdr:cNvPr>
        <xdr:cNvGrpSpPr>
          <a:grpSpLocks/>
        </xdr:cNvGrpSpPr>
      </xdr:nvGrpSpPr>
      <xdr:grpSpPr bwMode="auto">
        <a:xfrm>
          <a:off x="0" y="5086350"/>
          <a:ext cx="5353050" cy="3905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4FBB12DE-024B-6409-235D-5A1C460F0A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6E629BFD-2BC8-271F-1A73-B88DFE7634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190E06C6-E908-E43D-917D-2FAE26A235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AECEEB00-08FA-DB15-F8A1-4C2401A2391F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FEA9EFAF-7E74-8680-1A93-F75C396D5F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CF102395-3CD5-1244-4013-4387DE25DC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CAC42E2F-6866-044A-B844-2D6EBBCE6722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61843F24-640A-E48D-7636-FC45D18B522C}"/>
            </a:ext>
          </a:extLst>
        </xdr:cNvPr>
        <xdr:cNvGrpSpPr>
          <a:grpSpLocks/>
        </xdr:cNvGrpSpPr>
      </xdr:nvGrpSpPr>
      <xdr:grpSpPr bwMode="auto">
        <a:xfrm>
          <a:off x="0" y="5476875"/>
          <a:ext cx="5353050" cy="49530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6C84EA32-8A26-CC5E-C22F-34B06CA5EE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33D4FBDB-CCE8-8CE7-9231-511FF2ECB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9449AE29-7201-D7CE-0866-CAA3A9D76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079AAC16-9BF1-F9FF-6807-CE263A480B3B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470B4FC1-8ADD-24A3-1B01-7B78AFAFEA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BB52E00F-D64A-2F31-C36E-4E1EC825D4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542D8645-1F15-45C5-9050-55475360FBAC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40BEC838-1345-9C61-41F6-F6583256A776}"/>
            </a:ext>
          </a:extLst>
        </xdr:cNvPr>
        <xdr:cNvGrpSpPr>
          <a:grpSpLocks/>
        </xdr:cNvGrpSpPr>
      </xdr:nvGrpSpPr>
      <xdr:grpSpPr bwMode="auto">
        <a:xfrm>
          <a:off x="0" y="6038850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B51C4137-569C-282C-F5E9-03887BD500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5D5D808E-E557-5E7A-86CA-1A028A679B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2A8A46E4-5978-4A7D-0B1A-DE9114ED62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54E53A6D-D5CB-CD59-D20D-0E4537E97BFE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2C2BD205-DE1F-48C4-B2E2-C17B99A390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0313B0F0-4B31-86AB-91B4-4E6842DD32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37C9094E-2CC8-053A-CD9C-F3203410511C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3B67-0A5F-4057-921C-2AEA51C2CE1D}">
  <sheetPr>
    <pageSetUpPr fitToPage="1"/>
  </sheetPr>
  <dimension ref="A1:F56"/>
  <sheetViews>
    <sheetView showGridLines="0" topLeftCell="A17" workbookViewId="0">
      <selection activeCell="O25" sqref="M25:O25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.75" x14ac:dyDescent="0.25">
      <c r="A1" s="114"/>
      <c r="B1" s="114"/>
      <c r="C1" s="114"/>
      <c r="D1" s="114"/>
      <c r="E1" s="2"/>
      <c r="F1" s="2"/>
    </row>
    <row r="2" spans="1:6" ht="19.7" customHeight="1" x14ac:dyDescent="0.25">
      <c r="A2" s="97" t="s">
        <v>0</v>
      </c>
      <c r="B2" s="97"/>
      <c r="C2" s="97"/>
      <c r="D2" s="9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5" t="s">
        <v>5</v>
      </c>
      <c r="B4" s="115"/>
      <c r="C4" s="115"/>
      <c r="D4" s="115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16" t="s">
        <v>13</v>
      </c>
      <c r="C6" s="117"/>
      <c r="D6" s="117"/>
      <c r="E6" s="3" t="s">
        <v>9</v>
      </c>
      <c r="F6" s="11" t="s">
        <v>18</v>
      </c>
    </row>
    <row r="7" spans="1:6" x14ac:dyDescent="0.2">
      <c r="A7" s="12" t="s">
        <v>10</v>
      </c>
      <c r="B7" s="118" t="s">
        <v>14</v>
      </c>
      <c r="C7" s="118"/>
      <c r="D7" s="118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7" t="s">
        <v>21</v>
      </c>
      <c r="B10" s="97"/>
      <c r="C10" s="97"/>
      <c r="D10" s="97"/>
      <c r="E10" s="1"/>
      <c r="F10" s="18"/>
    </row>
    <row r="11" spans="1:6" ht="4.1500000000000004" customHeight="1" x14ac:dyDescent="0.2">
      <c r="A11" s="99" t="s">
        <v>22</v>
      </c>
      <c r="B11" s="102" t="s">
        <v>23</v>
      </c>
      <c r="C11" s="102" t="s">
        <v>24</v>
      </c>
      <c r="D11" s="105" t="s">
        <v>25</v>
      </c>
      <c r="E11" s="105" t="s">
        <v>26</v>
      </c>
      <c r="F11" s="111" t="s">
        <v>27</v>
      </c>
    </row>
    <row r="12" spans="1:6" ht="3.6" customHeight="1" x14ac:dyDescent="0.2">
      <c r="A12" s="100"/>
      <c r="B12" s="103"/>
      <c r="C12" s="103"/>
      <c r="D12" s="106"/>
      <c r="E12" s="106"/>
      <c r="F12" s="112"/>
    </row>
    <row r="13" spans="1:6" ht="3" customHeight="1" x14ac:dyDescent="0.2">
      <c r="A13" s="100"/>
      <c r="B13" s="103"/>
      <c r="C13" s="103"/>
      <c r="D13" s="106"/>
      <c r="E13" s="106"/>
      <c r="F13" s="112"/>
    </row>
    <row r="14" spans="1:6" ht="3" customHeight="1" x14ac:dyDescent="0.2">
      <c r="A14" s="100"/>
      <c r="B14" s="103"/>
      <c r="C14" s="103"/>
      <c r="D14" s="106"/>
      <c r="E14" s="106"/>
      <c r="F14" s="112"/>
    </row>
    <row r="15" spans="1:6" ht="3" customHeight="1" x14ac:dyDescent="0.2">
      <c r="A15" s="100"/>
      <c r="B15" s="103"/>
      <c r="C15" s="103"/>
      <c r="D15" s="106"/>
      <c r="E15" s="106"/>
      <c r="F15" s="112"/>
    </row>
    <row r="16" spans="1:6" ht="3" customHeight="1" x14ac:dyDescent="0.2">
      <c r="A16" s="100"/>
      <c r="B16" s="103"/>
      <c r="C16" s="103"/>
      <c r="D16" s="106"/>
      <c r="E16" s="106"/>
      <c r="F16" s="112"/>
    </row>
    <row r="17" spans="1:6" ht="23.45" customHeight="1" x14ac:dyDescent="0.2">
      <c r="A17" s="101"/>
      <c r="B17" s="104"/>
      <c r="C17" s="104"/>
      <c r="D17" s="107"/>
      <c r="E17" s="107"/>
      <c r="F17" s="113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6717474.6200000001</v>
      </c>
      <c r="E19" s="29">
        <v>1128674.99</v>
      </c>
      <c r="F19" s="28">
        <f>IF(OR(D19="-",IF(E19="-",0,E19)&gt;=IF(D19="-",0,D19)),"-",IF(D19="-",0,D19)-IF(E19="-",0,E19))</f>
        <v>5588799.6299999999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3274291.6</v>
      </c>
      <c r="E21" s="38">
        <v>288453.99</v>
      </c>
      <c r="F21" s="39">
        <f t="shared" ref="F21:F55" si="0">IF(OR(D21="-",IF(E21="-",0,E21)&gt;=IF(D21="-",0,D21)),"-",IF(D21="-",0,D21)-IF(E21="-",0,E21))</f>
        <v>2985837.6100000003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86475.39</v>
      </c>
      <c r="F22" s="39">
        <f t="shared" si="0"/>
        <v>834383.61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86475.39</v>
      </c>
      <c r="F23" s="39">
        <f t="shared" si="0"/>
        <v>834383.61</v>
      </c>
    </row>
    <row r="24" spans="1:6" ht="183" customHeight="1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55098.64</v>
      </c>
      <c r="F24" s="39">
        <f t="shared" si="0"/>
        <v>648511.36</v>
      </c>
    </row>
    <row r="25" spans="1:6" ht="212.25" customHeight="1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55098.64</v>
      </c>
      <c r="F25" s="39">
        <f t="shared" si="0"/>
        <v>648511.36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 t="s">
        <v>47</v>
      </c>
      <c r="F26" s="39">
        <f t="shared" si="0"/>
        <v>36030</v>
      </c>
    </row>
    <row r="27" spans="1:6" ht="157.5" x14ac:dyDescent="0.2">
      <c r="A27" s="40" t="s">
        <v>48</v>
      </c>
      <c r="B27" s="36" t="s">
        <v>32</v>
      </c>
      <c r="C27" s="37" t="s">
        <v>49</v>
      </c>
      <c r="D27" s="38">
        <v>36030</v>
      </c>
      <c r="E27" s="38" t="s">
        <v>47</v>
      </c>
      <c r="F27" s="39">
        <f t="shared" si="0"/>
        <v>36030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>
        <v>181219</v>
      </c>
      <c r="E28" s="38">
        <v>31376.75</v>
      </c>
      <c r="F28" s="39">
        <f t="shared" si="0"/>
        <v>149842.25</v>
      </c>
    </row>
    <row r="29" spans="1:6" ht="78.75" x14ac:dyDescent="0.2">
      <c r="A29" s="40" t="s">
        <v>52</v>
      </c>
      <c r="B29" s="36" t="s">
        <v>32</v>
      </c>
      <c r="C29" s="37" t="s">
        <v>53</v>
      </c>
      <c r="D29" s="38">
        <v>181219</v>
      </c>
      <c r="E29" s="38">
        <v>31376.75</v>
      </c>
      <c r="F29" s="39">
        <f t="shared" si="0"/>
        <v>149842.25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1037000</v>
      </c>
      <c r="E30" s="38">
        <v>201978.6</v>
      </c>
      <c r="F30" s="39">
        <f t="shared" si="0"/>
        <v>835021.4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166000</v>
      </c>
      <c r="E31" s="38">
        <v>4645.41</v>
      </c>
      <c r="F31" s="39">
        <f t="shared" si="0"/>
        <v>161354.59</v>
      </c>
    </row>
    <row r="32" spans="1:6" ht="33.75" x14ac:dyDescent="0.2">
      <c r="A32" s="35" t="s">
        <v>58</v>
      </c>
      <c r="B32" s="36" t="s">
        <v>32</v>
      </c>
      <c r="C32" s="37" t="s">
        <v>59</v>
      </c>
      <c r="D32" s="38">
        <v>166000</v>
      </c>
      <c r="E32" s="38">
        <v>4645.41</v>
      </c>
      <c r="F32" s="39">
        <f t="shared" si="0"/>
        <v>161354.59</v>
      </c>
    </row>
    <row r="33" spans="1:6" ht="67.5" x14ac:dyDescent="0.2">
      <c r="A33" s="35" t="s">
        <v>60</v>
      </c>
      <c r="B33" s="36" t="s">
        <v>32</v>
      </c>
      <c r="C33" s="37" t="s">
        <v>61</v>
      </c>
      <c r="D33" s="38">
        <v>166000</v>
      </c>
      <c r="E33" s="38">
        <v>4645.41</v>
      </c>
      <c r="F33" s="39">
        <f t="shared" si="0"/>
        <v>161354.59</v>
      </c>
    </row>
    <row r="34" spans="1:6" x14ac:dyDescent="0.2">
      <c r="A34" s="35" t="s">
        <v>62</v>
      </c>
      <c r="B34" s="36" t="s">
        <v>32</v>
      </c>
      <c r="C34" s="37" t="s">
        <v>63</v>
      </c>
      <c r="D34" s="38">
        <v>871000</v>
      </c>
      <c r="E34" s="38">
        <v>197333.19</v>
      </c>
      <c r="F34" s="39">
        <f t="shared" si="0"/>
        <v>673666.81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400000</v>
      </c>
      <c r="E35" s="38">
        <v>157332</v>
      </c>
      <c r="F35" s="39">
        <f t="shared" si="0"/>
        <v>242668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400000</v>
      </c>
      <c r="E36" s="38">
        <v>157332</v>
      </c>
      <c r="F36" s="39">
        <f t="shared" si="0"/>
        <v>242668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471000</v>
      </c>
      <c r="E37" s="38">
        <v>40001.19</v>
      </c>
      <c r="F37" s="39">
        <f t="shared" si="0"/>
        <v>430998.81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471000</v>
      </c>
      <c r="E38" s="38">
        <v>40001.19</v>
      </c>
      <c r="F38" s="39">
        <f t="shared" si="0"/>
        <v>430998.81</v>
      </c>
    </row>
    <row r="39" spans="1:6" ht="33.75" x14ac:dyDescent="0.2">
      <c r="A39" s="35" t="s">
        <v>72</v>
      </c>
      <c r="B39" s="36" t="s">
        <v>32</v>
      </c>
      <c r="C39" s="37" t="s">
        <v>73</v>
      </c>
      <c r="D39" s="38">
        <v>1316432.6000000001</v>
      </c>
      <c r="E39" s="38" t="s">
        <v>47</v>
      </c>
      <c r="F39" s="39">
        <f t="shared" si="0"/>
        <v>1316432.6000000001</v>
      </c>
    </row>
    <row r="40" spans="1:6" ht="78.75" x14ac:dyDescent="0.2">
      <c r="A40" s="40" t="s">
        <v>74</v>
      </c>
      <c r="B40" s="36" t="s">
        <v>32</v>
      </c>
      <c r="C40" s="37" t="s">
        <v>75</v>
      </c>
      <c r="D40" s="38">
        <v>1316432.6000000001</v>
      </c>
      <c r="E40" s="38" t="s">
        <v>47</v>
      </c>
      <c r="F40" s="39">
        <f t="shared" si="0"/>
        <v>1316432.6000000001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1316432.6000000001</v>
      </c>
      <c r="E41" s="38" t="s">
        <v>47</v>
      </c>
      <c r="F41" s="39">
        <f t="shared" si="0"/>
        <v>1316432.6000000001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1316432.6000000001</v>
      </c>
      <c r="E42" s="38" t="s">
        <v>47</v>
      </c>
      <c r="F42" s="39">
        <f t="shared" si="0"/>
        <v>1316432.6000000001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3443183.02</v>
      </c>
      <c r="E43" s="38">
        <v>840221</v>
      </c>
      <c r="F43" s="39">
        <f t="shared" si="0"/>
        <v>2602962.02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3443183.02</v>
      </c>
      <c r="E44" s="38">
        <v>840221</v>
      </c>
      <c r="F44" s="39">
        <f t="shared" si="0"/>
        <v>2602962.02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1074312</v>
      </c>
      <c r="E45" s="38">
        <v>384776</v>
      </c>
      <c r="F45" s="39">
        <f t="shared" si="0"/>
        <v>689536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1074312</v>
      </c>
      <c r="E46" s="38">
        <v>384776</v>
      </c>
      <c r="F46" s="39">
        <f t="shared" si="0"/>
        <v>689536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1074312</v>
      </c>
      <c r="E47" s="38">
        <v>384776</v>
      </c>
      <c r="F47" s="39">
        <f t="shared" si="0"/>
        <v>689536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244500</v>
      </c>
      <c r="E48" s="38">
        <v>61125</v>
      </c>
      <c r="F48" s="39">
        <f t="shared" si="0"/>
        <v>183375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244500</v>
      </c>
      <c r="E49" s="38">
        <v>61125</v>
      </c>
      <c r="F49" s="39">
        <f t="shared" si="0"/>
        <v>183375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244500</v>
      </c>
      <c r="E50" s="38">
        <v>61125</v>
      </c>
      <c r="F50" s="39">
        <f t="shared" si="0"/>
        <v>183375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2124371.02</v>
      </c>
      <c r="E51" s="38">
        <v>394320</v>
      </c>
      <c r="F51" s="39">
        <f t="shared" si="0"/>
        <v>1730051.02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852371.02</v>
      </c>
      <c r="E52" s="38" t="s">
        <v>47</v>
      </c>
      <c r="F52" s="39">
        <f t="shared" si="0"/>
        <v>852371.02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852371.02</v>
      </c>
      <c r="E53" s="38" t="s">
        <v>47</v>
      </c>
      <c r="F53" s="39">
        <f t="shared" si="0"/>
        <v>852371.02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1272000</v>
      </c>
      <c r="E54" s="38">
        <v>394320</v>
      </c>
      <c r="F54" s="39">
        <f t="shared" si="0"/>
        <v>877680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1272000</v>
      </c>
      <c r="E55" s="38">
        <v>394320</v>
      </c>
      <c r="F55" s="39">
        <f t="shared" si="0"/>
        <v>877680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1 F23">
    <cfRule type="cellIs" priority="1" stopIfTrue="1" operator="equal">
      <formula>0</formula>
    </cfRule>
  </conditionalFormatting>
  <conditionalFormatting sqref="F27:F28">
    <cfRule type="cellIs" priority="3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AFCC-6232-4019-96FE-0D5B108C0FDA}">
  <sheetPr>
    <pageSetUpPr fitToPage="1"/>
  </sheetPr>
  <dimension ref="A1:F139"/>
  <sheetViews>
    <sheetView showGridLines="0" topLeftCell="A120" workbookViewId="0">
      <selection activeCell="A64" sqref="A64:IV64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97" t="s">
        <v>106</v>
      </c>
      <c r="B2" s="97"/>
      <c r="C2" s="97"/>
      <c r="D2" s="97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9" t="s">
        <v>22</v>
      </c>
      <c r="B4" s="102" t="s">
        <v>23</v>
      </c>
      <c r="C4" s="108" t="s">
        <v>108</v>
      </c>
      <c r="D4" s="105" t="s">
        <v>25</v>
      </c>
      <c r="E4" s="122" t="s">
        <v>26</v>
      </c>
      <c r="F4" s="111" t="s">
        <v>27</v>
      </c>
    </row>
    <row r="5" spans="1:6" ht="5.45" customHeight="1" x14ac:dyDescent="0.2">
      <c r="A5" s="120"/>
      <c r="B5" s="103"/>
      <c r="C5" s="109"/>
      <c r="D5" s="106"/>
      <c r="E5" s="123"/>
      <c r="F5" s="112"/>
    </row>
    <row r="6" spans="1:6" ht="9.6" customHeight="1" x14ac:dyDescent="0.2">
      <c r="A6" s="120"/>
      <c r="B6" s="103"/>
      <c r="C6" s="109"/>
      <c r="D6" s="106"/>
      <c r="E6" s="123"/>
      <c r="F6" s="112"/>
    </row>
    <row r="7" spans="1:6" ht="6" customHeight="1" x14ac:dyDescent="0.2">
      <c r="A7" s="120"/>
      <c r="B7" s="103"/>
      <c r="C7" s="109"/>
      <c r="D7" s="106"/>
      <c r="E7" s="123"/>
      <c r="F7" s="112"/>
    </row>
    <row r="8" spans="1:6" ht="6.6" customHeight="1" x14ac:dyDescent="0.2">
      <c r="A8" s="120"/>
      <c r="B8" s="103"/>
      <c r="C8" s="109"/>
      <c r="D8" s="106"/>
      <c r="E8" s="123"/>
      <c r="F8" s="112"/>
    </row>
    <row r="9" spans="1:6" ht="10.9" customHeight="1" x14ac:dyDescent="0.2">
      <c r="A9" s="120"/>
      <c r="B9" s="103"/>
      <c r="C9" s="109"/>
      <c r="D9" s="106"/>
      <c r="E9" s="123"/>
      <c r="F9" s="112"/>
    </row>
    <row r="10" spans="1:6" ht="4.1500000000000004" hidden="1" customHeight="1" x14ac:dyDescent="0.2">
      <c r="A10" s="120"/>
      <c r="B10" s="103"/>
      <c r="C10" s="45"/>
      <c r="D10" s="106"/>
      <c r="E10" s="46"/>
      <c r="F10" s="47"/>
    </row>
    <row r="11" spans="1:6" ht="13.15" hidden="1" customHeight="1" x14ac:dyDescent="0.2">
      <c r="A11" s="121"/>
      <c r="B11" s="104"/>
      <c r="C11" s="48"/>
      <c r="D11" s="107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11230672.91</v>
      </c>
      <c r="E13" s="56">
        <v>2164860.02</v>
      </c>
      <c r="F13" s="57">
        <f>IF(OR(D13="-",IF(E13="-",0,E13)&gt;=IF(D13="-",0,D13)),"-",IF(D13="-",0,D13)-IF(E13="-",0,E13))</f>
        <v>9065812.8900000006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6623919.0499999998</v>
      </c>
      <c r="E15" s="56">
        <v>1058835.6599999999</v>
      </c>
      <c r="F15" s="57">
        <f t="shared" ref="F15:F46" si="0">IF(OR(D15="-",IF(E15="-",0,E15)&gt;=IF(D15="-",0,D15)),"-",IF(D15="-",0,D15)-IF(E15="-",0,E15))</f>
        <v>5565083.3899999997</v>
      </c>
    </row>
    <row r="16" spans="1:6" ht="56.25" x14ac:dyDescent="0.2">
      <c r="A16" s="25" t="s">
        <v>114</v>
      </c>
      <c r="B16" s="64" t="s">
        <v>110</v>
      </c>
      <c r="C16" s="27" t="s">
        <v>115</v>
      </c>
      <c r="D16" s="28">
        <v>2832359.11</v>
      </c>
      <c r="E16" s="65">
        <v>689197.32</v>
      </c>
      <c r="F16" s="66">
        <f t="shared" si="0"/>
        <v>2143161.79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2832359.11</v>
      </c>
      <c r="E17" s="65">
        <v>689197.32</v>
      </c>
      <c r="F17" s="66">
        <f t="shared" si="0"/>
        <v>2143161.79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2175391.02</v>
      </c>
      <c r="E18" s="65">
        <v>529337.43000000005</v>
      </c>
      <c r="F18" s="66">
        <f t="shared" si="0"/>
        <v>1646053.5899999999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656968.09</v>
      </c>
      <c r="E19" s="65">
        <v>159859.89000000001</v>
      </c>
      <c r="F19" s="66">
        <f t="shared" si="0"/>
        <v>497108.19999999995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483895.56</v>
      </c>
      <c r="E20" s="65">
        <v>156988.47</v>
      </c>
      <c r="F20" s="66">
        <f t="shared" si="0"/>
        <v>326907.08999999997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483895.56</v>
      </c>
      <c r="E21" s="65">
        <v>156988.47</v>
      </c>
      <c r="F21" s="66">
        <f t="shared" si="0"/>
        <v>326907.08999999997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283895.56</v>
      </c>
      <c r="E22" s="65">
        <v>71761.78</v>
      </c>
      <c r="F22" s="66">
        <f t="shared" si="0"/>
        <v>212133.78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200000</v>
      </c>
      <c r="E23" s="65">
        <v>85226.69</v>
      </c>
      <c r="F23" s="66">
        <f t="shared" si="0"/>
        <v>114773.31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798262.31</v>
      </c>
      <c r="E24" s="65">
        <v>212649.87</v>
      </c>
      <c r="F24" s="66">
        <f t="shared" si="0"/>
        <v>585612.44000000006</v>
      </c>
    </row>
    <row r="25" spans="1:6" x14ac:dyDescent="0.2">
      <c r="A25" s="25" t="s">
        <v>96</v>
      </c>
      <c r="B25" s="64" t="s">
        <v>110</v>
      </c>
      <c r="C25" s="27" t="s">
        <v>132</v>
      </c>
      <c r="D25" s="28">
        <v>798262.31</v>
      </c>
      <c r="E25" s="65">
        <v>212649.87</v>
      </c>
      <c r="F25" s="66">
        <f t="shared" si="0"/>
        <v>585612.44000000006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2509402.0699999998</v>
      </c>
      <c r="E26" s="65" t="s">
        <v>47</v>
      </c>
      <c r="F26" s="66">
        <f t="shared" si="0"/>
        <v>2509402.0699999998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300</v>
      </c>
      <c r="E27" s="65" t="s">
        <v>47</v>
      </c>
      <c r="F27" s="66">
        <f t="shared" si="0"/>
        <v>300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47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2509102.0699999998</v>
      </c>
      <c r="E31" s="65" t="s">
        <v>47</v>
      </c>
      <c r="F31" s="66">
        <f t="shared" si="0"/>
        <v>2509102.0699999998</v>
      </c>
    </row>
    <row r="32" spans="1:6" ht="33.75" x14ac:dyDescent="0.2">
      <c r="A32" s="52" t="s">
        <v>145</v>
      </c>
      <c r="B32" s="53" t="s">
        <v>110</v>
      </c>
      <c r="C32" s="54" t="s">
        <v>146</v>
      </c>
      <c r="D32" s="55">
        <v>1463376.39</v>
      </c>
      <c r="E32" s="56">
        <v>351210.36</v>
      </c>
      <c r="F32" s="57">
        <f t="shared" si="0"/>
        <v>1112166.0299999998</v>
      </c>
    </row>
    <row r="33" spans="1:6" ht="45.75" customHeight="1" x14ac:dyDescent="0.2">
      <c r="A33" s="25" t="s">
        <v>114</v>
      </c>
      <c r="B33" s="64" t="s">
        <v>110</v>
      </c>
      <c r="C33" s="27" t="s">
        <v>147</v>
      </c>
      <c r="D33" s="28">
        <v>1463376.39</v>
      </c>
      <c r="E33" s="65">
        <v>351210.36</v>
      </c>
      <c r="F33" s="66">
        <f t="shared" si="0"/>
        <v>1112166.0299999998</v>
      </c>
    </row>
    <row r="34" spans="1:6" ht="22.5" x14ac:dyDescent="0.2">
      <c r="A34" s="25" t="s">
        <v>116</v>
      </c>
      <c r="B34" s="64" t="s">
        <v>110</v>
      </c>
      <c r="C34" s="27" t="s">
        <v>148</v>
      </c>
      <c r="D34" s="28">
        <v>1463376.39</v>
      </c>
      <c r="E34" s="65">
        <v>351210.36</v>
      </c>
      <c r="F34" s="66">
        <f t="shared" si="0"/>
        <v>1112166.0299999998</v>
      </c>
    </row>
    <row r="35" spans="1:6" ht="22.5" x14ac:dyDescent="0.2">
      <c r="A35" s="25" t="s">
        <v>118</v>
      </c>
      <c r="B35" s="64" t="s">
        <v>110</v>
      </c>
      <c r="C35" s="27" t="s">
        <v>149</v>
      </c>
      <c r="D35" s="28">
        <v>1123945</v>
      </c>
      <c r="E35" s="65">
        <v>269746.83</v>
      </c>
      <c r="F35" s="66">
        <f t="shared" si="0"/>
        <v>854198.16999999993</v>
      </c>
    </row>
    <row r="36" spans="1:6" ht="33.75" x14ac:dyDescent="0.2">
      <c r="A36" s="25" t="s">
        <v>120</v>
      </c>
      <c r="B36" s="64" t="s">
        <v>110</v>
      </c>
      <c r="C36" s="27" t="s">
        <v>150</v>
      </c>
      <c r="D36" s="28">
        <v>339431.39</v>
      </c>
      <c r="E36" s="65">
        <v>81463.53</v>
      </c>
      <c r="F36" s="66">
        <f t="shared" si="0"/>
        <v>257967.86000000002</v>
      </c>
    </row>
    <row r="37" spans="1:6" ht="45" x14ac:dyDescent="0.2">
      <c r="A37" s="52" t="s">
        <v>151</v>
      </c>
      <c r="B37" s="53" t="s">
        <v>110</v>
      </c>
      <c r="C37" s="54" t="s">
        <v>152</v>
      </c>
      <c r="D37" s="55">
        <v>1719282.72</v>
      </c>
      <c r="E37" s="56">
        <v>488875.43</v>
      </c>
      <c r="F37" s="57">
        <f t="shared" si="0"/>
        <v>1230407.29</v>
      </c>
    </row>
    <row r="38" spans="1:6" ht="44.25" customHeight="1" x14ac:dyDescent="0.2">
      <c r="A38" s="25" t="s">
        <v>114</v>
      </c>
      <c r="B38" s="64" t="s">
        <v>110</v>
      </c>
      <c r="C38" s="27" t="s">
        <v>153</v>
      </c>
      <c r="D38" s="28">
        <v>1368982.72</v>
      </c>
      <c r="E38" s="65">
        <v>337986.96</v>
      </c>
      <c r="F38" s="66">
        <f t="shared" si="0"/>
        <v>1030995.76</v>
      </c>
    </row>
    <row r="39" spans="1:6" ht="22.5" x14ac:dyDescent="0.2">
      <c r="A39" s="25" t="s">
        <v>116</v>
      </c>
      <c r="B39" s="64" t="s">
        <v>110</v>
      </c>
      <c r="C39" s="27" t="s">
        <v>154</v>
      </c>
      <c r="D39" s="28">
        <v>1368982.72</v>
      </c>
      <c r="E39" s="65">
        <v>337986.96</v>
      </c>
      <c r="F39" s="66">
        <f t="shared" si="0"/>
        <v>1030995.76</v>
      </c>
    </row>
    <row r="40" spans="1:6" ht="22.5" x14ac:dyDescent="0.2">
      <c r="A40" s="25" t="s">
        <v>118</v>
      </c>
      <c r="B40" s="64" t="s">
        <v>110</v>
      </c>
      <c r="C40" s="27" t="s">
        <v>155</v>
      </c>
      <c r="D40" s="28">
        <v>1051446.02</v>
      </c>
      <c r="E40" s="65">
        <v>259590.6</v>
      </c>
      <c r="F40" s="66">
        <f t="shared" si="0"/>
        <v>791855.42</v>
      </c>
    </row>
    <row r="41" spans="1:6" ht="33.75" x14ac:dyDescent="0.2">
      <c r="A41" s="25" t="s">
        <v>120</v>
      </c>
      <c r="B41" s="64" t="s">
        <v>110</v>
      </c>
      <c r="C41" s="27" t="s">
        <v>156</v>
      </c>
      <c r="D41" s="28">
        <v>317536.7</v>
      </c>
      <c r="E41" s="65">
        <v>78396.36</v>
      </c>
      <c r="F41" s="66">
        <f t="shared" si="0"/>
        <v>239140.34000000003</v>
      </c>
    </row>
    <row r="42" spans="1:6" ht="22.5" x14ac:dyDescent="0.2">
      <c r="A42" s="25" t="s">
        <v>122</v>
      </c>
      <c r="B42" s="64" t="s">
        <v>110</v>
      </c>
      <c r="C42" s="27" t="s">
        <v>157</v>
      </c>
      <c r="D42" s="28">
        <v>350000</v>
      </c>
      <c r="E42" s="65">
        <v>150888.47</v>
      </c>
      <c r="F42" s="66">
        <f t="shared" si="0"/>
        <v>199111.53</v>
      </c>
    </row>
    <row r="43" spans="1:6" ht="22.5" x14ac:dyDescent="0.2">
      <c r="A43" s="25" t="s">
        <v>124</v>
      </c>
      <c r="B43" s="64" t="s">
        <v>110</v>
      </c>
      <c r="C43" s="27" t="s">
        <v>158</v>
      </c>
      <c r="D43" s="28">
        <v>350000</v>
      </c>
      <c r="E43" s="65">
        <v>150888.47</v>
      </c>
      <c r="F43" s="66">
        <f t="shared" si="0"/>
        <v>199111.53</v>
      </c>
    </row>
    <row r="44" spans="1:6" x14ac:dyDescent="0.2">
      <c r="A44" s="25" t="s">
        <v>126</v>
      </c>
      <c r="B44" s="64" t="s">
        <v>110</v>
      </c>
      <c r="C44" s="27" t="s">
        <v>159</v>
      </c>
      <c r="D44" s="28">
        <v>150000</v>
      </c>
      <c r="E44" s="65">
        <v>65661.78</v>
      </c>
      <c r="F44" s="66">
        <f t="shared" si="0"/>
        <v>84338.22</v>
      </c>
    </row>
    <row r="45" spans="1:6" x14ac:dyDescent="0.2">
      <c r="A45" s="25" t="s">
        <v>128</v>
      </c>
      <c r="B45" s="64" t="s">
        <v>110</v>
      </c>
      <c r="C45" s="27" t="s">
        <v>160</v>
      </c>
      <c r="D45" s="28">
        <v>200000</v>
      </c>
      <c r="E45" s="65">
        <v>85226.69</v>
      </c>
      <c r="F45" s="66">
        <f t="shared" si="0"/>
        <v>114773.31</v>
      </c>
    </row>
    <row r="46" spans="1:6" x14ac:dyDescent="0.2">
      <c r="A46" s="25" t="s">
        <v>133</v>
      </c>
      <c r="B46" s="64" t="s">
        <v>110</v>
      </c>
      <c r="C46" s="27" t="s">
        <v>161</v>
      </c>
      <c r="D46" s="28">
        <v>300</v>
      </c>
      <c r="E46" s="65" t="s">
        <v>47</v>
      </c>
      <c r="F46" s="66">
        <f t="shared" si="0"/>
        <v>300</v>
      </c>
    </row>
    <row r="47" spans="1:6" x14ac:dyDescent="0.2">
      <c r="A47" s="25" t="s">
        <v>135</v>
      </c>
      <c r="B47" s="64" t="s">
        <v>110</v>
      </c>
      <c r="C47" s="27" t="s">
        <v>162</v>
      </c>
      <c r="D47" s="28">
        <v>300</v>
      </c>
      <c r="E47" s="65" t="s">
        <v>47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137</v>
      </c>
      <c r="B48" s="64" t="s">
        <v>110</v>
      </c>
      <c r="C48" s="27" t="s">
        <v>163</v>
      </c>
      <c r="D48" s="28">
        <v>100</v>
      </c>
      <c r="E48" s="65" t="s">
        <v>47</v>
      </c>
      <c r="F48" s="66">
        <f t="shared" si="1"/>
        <v>100</v>
      </c>
    </row>
    <row r="49" spans="1:6" x14ac:dyDescent="0.2">
      <c r="A49" s="25" t="s">
        <v>139</v>
      </c>
      <c r="B49" s="64" t="s">
        <v>110</v>
      </c>
      <c r="C49" s="27" t="s">
        <v>164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141</v>
      </c>
      <c r="B50" s="64" t="s">
        <v>110</v>
      </c>
      <c r="C50" s="27" t="s">
        <v>165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166</v>
      </c>
      <c r="B51" s="53" t="s">
        <v>110</v>
      </c>
      <c r="C51" s="54" t="s">
        <v>167</v>
      </c>
      <c r="D51" s="55">
        <v>3746.5</v>
      </c>
      <c r="E51" s="56" t="s">
        <v>47</v>
      </c>
      <c r="F51" s="57">
        <f t="shared" si="1"/>
        <v>3746.5</v>
      </c>
    </row>
    <row r="52" spans="1:6" x14ac:dyDescent="0.2">
      <c r="A52" s="25" t="s">
        <v>130</v>
      </c>
      <c r="B52" s="64" t="s">
        <v>110</v>
      </c>
      <c r="C52" s="27" t="s">
        <v>168</v>
      </c>
      <c r="D52" s="28">
        <v>3746.5</v>
      </c>
      <c r="E52" s="65" t="s">
        <v>47</v>
      </c>
      <c r="F52" s="66">
        <f t="shared" si="1"/>
        <v>3746.5</v>
      </c>
    </row>
    <row r="53" spans="1:6" x14ac:dyDescent="0.2">
      <c r="A53" s="25" t="s">
        <v>96</v>
      </c>
      <c r="B53" s="64" t="s">
        <v>110</v>
      </c>
      <c r="C53" s="27" t="s">
        <v>169</v>
      </c>
      <c r="D53" s="28">
        <v>3746.5</v>
      </c>
      <c r="E53" s="65" t="s">
        <v>47</v>
      </c>
      <c r="F53" s="66">
        <f t="shared" si="1"/>
        <v>3746.5</v>
      </c>
    </row>
    <row r="54" spans="1:6" x14ac:dyDescent="0.2">
      <c r="A54" s="52" t="s">
        <v>170</v>
      </c>
      <c r="B54" s="53" t="s">
        <v>110</v>
      </c>
      <c r="C54" s="54" t="s">
        <v>171</v>
      </c>
      <c r="D54" s="55">
        <v>2509102.0699999998</v>
      </c>
      <c r="E54" s="56" t="s">
        <v>47</v>
      </c>
      <c r="F54" s="57">
        <f t="shared" si="1"/>
        <v>2509102.0699999998</v>
      </c>
    </row>
    <row r="55" spans="1:6" x14ac:dyDescent="0.2">
      <c r="A55" s="25" t="s">
        <v>133</v>
      </c>
      <c r="B55" s="64" t="s">
        <v>110</v>
      </c>
      <c r="C55" s="27" t="s">
        <v>172</v>
      </c>
      <c r="D55" s="28">
        <v>2509102.0699999998</v>
      </c>
      <c r="E55" s="65" t="s">
        <v>47</v>
      </c>
      <c r="F55" s="66">
        <f t="shared" si="1"/>
        <v>2509102.0699999998</v>
      </c>
    </row>
    <row r="56" spans="1:6" x14ac:dyDescent="0.2">
      <c r="A56" s="25" t="s">
        <v>143</v>
      </c>
      <c r="B56" s="64" t="s">
        <v>110</v>
      </c>
      <c r="C56" s="27" t="s">
        <v>173</v>
      </c>
      <c r="D56" s="28">
        <v>2509102.0699999998</v>
      </c>
      <c r="E56" s="65" t="s">
        <v>47</v>
      </c>
      <c r="F56" s="66">
        <f t="shared" si="1"/>
        <v>2509102.0699999998</v>
      </c>
    </row>
    <row r="57" spans="1:6" x14ac:dyDescent="0.2">
      <c r="A57" s="52" t="s">
        <v>174</v>
      </c>
      <c r="B57" s="53" t="s">
        <v>110</v>
      </c>
      <c r="C57" s="54" t="s">
        <v>175</v>
      </c>
      <c r="D57" s="55">
        <v>928411.37</v>
      </c>
      <c r="E57" s="56">
        <v>218749.87</v>
      </c>
      <c r="F57" s="57">
        <f t="shared" si="1"/>
        <v>709661.5</v>
      </c>
    </row>
    <row r="58" spans="1:6" ht="22.5" x14ac:dyDescent="0.2">
      <c r="A58" s="25" t="s">
        <v>122</v>
      </c>
      <c r="B58" s="64" t="s">
        <v>110</v>
      </c>
      <c r="C58" s="27" t="s">
        <v>176</v>
      </c>
      <c r="D58" s="28">
        <v>133895.56</v>
      </c>
      <c r="E58" s="65">
        <v>6100</v>
      </c>
      <c r="F58" s="66">
        <f t="shared" si="1"/>
        <v>127795.56</v>
      </c>
    </row>
    <row r="59" spans="1:6" ht="22.5" x14ac:dyDescent="0.2">
      <c r="A59" s="25" t="s">
        <v>124</v>
      </c>
      <c r="B59" s="64" t="s">
        <v>110</v>
      </c>
      <c r="C59" s="27" t="s">
        <v>177</v>
      </c>
      <c r="D59" s="28">
        <v>133895.56</v>
      </c>
      <c r="E59" s="65">
        <v>6100</v>
      </c>
      <c r="F59" s="66">
        <f t="shared" si="1"/>
        <v>127795.56</v>
      </c>
    </row>
    <row r="60" spans="1:6" x14ac:dyDescent="0.2">
      <c r="A60" s="25" t="s">
        <v>126</v>
      </c>
      <c r="B60" s="64" t="s">
        <v>110</v>
      </c>
      <c r="C60" s="27" t="s">
        <v>178</v>
      </c>
      <c r="D60" s="28">
        <v>133895.56</v>
      </c>
      <c r="E60" s="65">
        <v>6100</v>
      </c>
      <c r="F60" s="66">
        <f t="shared" si="1"/>
        <v>127795.56</v>
      </c>
    </row>
    <row r="61" spans="1:6" x14ac:dyDescent="0.2">
      <c r="A61" s="25" t="s">
        <v>130</v>
      </c>
      <c r="B61" s="64" t="s">
        <v>110</v>
      </c>
      <c r="C61" s="27" t="s">
        <v>179</v>
      </c>
      <c r="D61" s="28">
        <v>794515.81</v>
      </c>
      <c r="E61" s="65">
        <v>212649.87</v>
      </c>
      <c r="F61" s="66">
        <f t="shared" si="1"/>
        <v>581865.94000000006</v>
      </c>
    </row>
    <row r="62" spans="1:6" x14ac:dyDescent="0.2">
      <c r="A62" s="25" t="s">
        <v>96</v>
      </c>
      <c r="B62" s="64" t="s">
        <v>110</v>
      </c>
      <c r="C62" s="27" t="s">
        <v>180</v>
      </c>
      <c r="D62" s="28">
        <v>794515.81</v>
      </c>
      <c r="E62" s="65">
        <v>212649.87</v>
      </c>
      <c r="F62" s="66">
        <f t="shared" si="1"/>
        <v>581865.94000000006</v>
      </c>
    </row>
    <row r="63" spans="1:6" x14ac:dyDescent="0.2">
      <c r="A63" s="52" t="s">
        <v>181</v>
      </c>
      <c r="B63" s="53" t="s">
        <v>110</v>
      </c>
      <c r="C63" s="54" t="s">
        <v>182</v>
      </c>
      <c r="D63" s="55">
        <v>244500</v>
      </c>
      <c r="E63" s="56">
        <v>61125</v>
      </c>
      <c r="F63" s="57">
        <f t="shared" si="1"/>
        <v>183375</v>
      </c>
    </row>
    <row r="64" spans="1:6" ht="45" customHeight="1" x14ac:dyDescent="0.2">
      <c r="A64" s="25" t="s">
        <v>114</v>
      </c>
      <c r="B64" s="64" t="s">
        <v>110</v>
      </c>
      <c r="C64" s="27" t="s">
        <v>183</v>
      </c>
      <c r="D64" s="28">
        <v>244500</v>
      </c>
      <c r="E64" s="65">
        <v>61125</v>
      </c>
      <c r="F64" s="66">
        <f t="shared" si="1"/>
        <v>183375</v>
      </c>
    </row>
    <row r="65" spans="1:6" ht="22.5" x14ac:dyDescent="0.2">
      <c r="A65" s="25" t="s">
        <v>116</v>
      </c>
      <c r="B65" s="64" t="s">
        <v>110</v>
      </c>
      <c r="C65" s="27" t="s">
        <v>184</v>
      </c>
      <c r="D65" s="28">
        <v>244500</v>
      </c>
      <c r="E65" s="65">
        <v>61125</v>
      </c>
      <c r="F65" s="66">
        <f t="shared" si="1"/>
        <v>183375</v>
      </c>
    </row>
    <row r="66" spans="1:6" ht="22.5" x14ac:dyDescent="0.2">
      <c r="A66" s="25" t="s">
        <v>118</v>
      </c>
      <c r="B66" s="64" t="s">
        <v>110</v>
      </c>
      <c r="C66" s="27" t="s">
        <v>185</v>
      </c>
      <c r="D66" s="28">
        <v>187788.02</v>
      </c>
      <c r="E66" s="65">
        <v>46947</v>
      </c>
      <c r="F66" s="66">
        <f t="shared" si="1"/>
        <v>140841.01999999999</v>
      </c>
    </row>
    <row r="67" spans="1:6" ht="33.75" x14ac:dyDescent="0.2">
      <c r="A67" s="25" t="s">
        <v>120</v>
      </c>
      <c r="B67" s="64" t="s">
        <v>110</v>
      </c>
      <c r="C67" s="27" t="s">
        <v>186</v>
      </c>
      <c r="D67" s="28">
        <v>56711.98</v>
      </c>
      <c r="E67" s="65">
        <v>14178</v>
      </c>
      <c r="F67" s="66">
        <f t="shared" si="1"/>
        <v>42533.98</v>
      </c>
    </row>
    <row r="68" spans="1:6" x14ac:dyDescent="0.2">
      <c r="A68" s="52" t="s">
        <v>187</v>
      </c>
      <c r="B68" s="53" t="s">
        <v>110</v>
      </c>
      <c r="C68" s="54" t="s">
        <v>188</v>
      </c>
      <c r="D68" s="55">
        <v>244500</v>
      </c>
      <c r="E68" s="56">
        <v>61125</v>
      </c>
      <c r="F68" s="57">
        <f t="shared" si="1"/>
        <v>183375</v>
      </c>
    </row>
    <row r="69" spans="1:6" ht="48" customHeight="1" x14ac:dyDescent="0.2">
      <c r="A69" s="25" t="s">
        <v>114</v>
      </c>
      <c r="B69" s="64" t="s">
        <v>110</v>
      </c>
      <c r="C69" s="27" t="s">
        <v>189</v>
      </c>
      <c r="D69" s="28">
        <v>244500</v>
      </c>
      <c r="E69" s="65">
        <v>61125</v>
      </c>
      <c r="F69" s="66">
        <f t="shared" si="1"/>
        <v>183375</v>
      </c>
    </row>
    <row r="70" spans="1:6" ht="22.5" x14ac:dyDescent="0.2">
      <c r="A70" s="25" t="s">
        <v>116</v>
      </c>
      <c r="B70" s="64" t="s">
        <v>110</v>
      </c>
      <c r="C70" s="27" t="s">
        <v>190</v>
      </c>
      <c r="D70" s="28">
        <v>244500</v>
      </c>
      <c r="E70" s="65">
        <v>61125</v>
      </c>
      <c r="F70" s="66">
        <f t="shared" si="1"/>
        <v>183375</v>
      </c>
    </row>
    <row r="71" spans="1:6" ht="22.5" x14ac:dyDescent="0.2">
      <c r="A71" s="25" t="s">
        <v>118</v>
      </c>
      <c r="B71" s="64" t="s">
        <v>110</v>
      </c>
      <c r="C71" s="27" t="s">
        <v>191</v>
      </c>
      <c r="D71" s="28">
        <v>187788.02</v>
      </c>
      <c r="E71" s="65">
        <v>46947</v>
      </c>
      <c r="F71" s="66">
        <f t="shared" si="1"/>
        <v>140841.01999999999</v>
      </c>
    </row>
    <row r="72" spans="1:6" ht="33.75" x14ac:dyDescent="0.2">
      <c r="A72" s="25" t="s">
        <v>120</v>
      </c>
      <c r="B72" s="64" t="s">
        <v>110</v>
      </c>
      <c r="C72" s="27" t="s">
        <v>192</v>
      </c>
      <c r="D72" s="28">
        <v>56711.98</v>
      </c>
      <c r="E72" s="65">
        <v>14178</v>
      </c>
      <c r="F72" s="66">
        <f t="shared" si="1"/>
        <v>42533.98</v>
      </c>
    </row>
    <row r="73" spans="1:6" ht="22.5" x14ac:dyDescent="0.2">
      <c r="A73" s="52" t="s">
        <v>193</v>
      </c>
      <c r="B73" s="53" t="s">
        <v>110</v>
      </c>
      <c r="C73" s="54" t="s">
        <v>194</v>
      </c>
      <c r="D73" s="55">
        <v>100200</v>
      </c>
      <c r="E73" s="56" t="s">
        <v>47</v>
      </c>
      <c r="F73" s="57">
        <f t="shared" si="1"/>
        <v>100200</v>
      </c>
    </row>
    <row r="74" spans="1:6" ht="22.5" x14ac:dyDescent="0.2">
      <c r="A74" s="25" t="s">
        <v>122</v>
      </c>
      <c r="B74" s="64" t="s">
        <v>110</v>
      </c>
      <c r="C74" s="27" t="s">
        <v>195</v>
      </c>
      <c r="D74" s="28">
        <v>100200</v>
      </c>
      <c r="E74" s="65" t="s">
        <v>47</v>
      </c>
      <c r="F74" s="66">
        <f t="shared" si="1"/>
        <v>100200</v>
      </c>
    </row>
    <row r="75" spans="1:6" ht="22.5" x14ac:dyDescent="0.2">
      <c r="A75" s="25" t="s">
        <v>124</v>
      </c>
      <c r="B75" s="64" t="s">
        <v>110</v>
      </c>
      <c r="C75" s="27" t="s">
        <v>196</v>
      </c>
      <c r="D75" s="28">
        <v>100200</v>
      </c>
      <c r="E75" s="65" t="s">
        <v>47</v>
      </c>
      <c r="F75" s="66">
        <f t="shared" si="1"/>
        <v>100200</v>
      </c>
    </row>
    <row r="76" spans="1:6" x14ac:dyDescent="0.2">
      <c r="A76" s="25" t="s">
        <v>126</v>
      </c>
      <c r="B76" s="64" t="s">
        <v>110</v>
      </c>
      <c r="C76" s="27" t="s">
        <v>197</v>
      </c>
      <c r="D76" s="28">
        <v>100200</v>
      </c>
      <c r="E76" s="65" t="s">
        <v>47</v>
      </c>
      <c r="F76" s="66">
        <f t="shared" si="1"/>
        <v>100200</v>
      </c>
    </row>
    <row r="77" spans="1:6" x14ac:dyDescent="0.2">
      <c r="A77" s="52" t="s">
        <v>198</v>
      </c>
      <c r="B77" s="53" t="s">
        <v>110</v>
      </c>
      <c r="C77" s="54" t="s">
        <v>199</v>
      </c>
      <c r="D77" s="55">
        <v>100</v>
      </c>
      <c r="E77" s="56" t="s">
        <v>47</v>
      </c>
      <c r="F77" s="57">
        <f t="shared" si="1"/>
        <v>100</v>
      </c>
    </row>
    <row r="78" spans="1:6" ht="22.5" x14ac:dyDescent="0.2">
      <c r="A78" s="25" t="s">
        <v>122</v>
      </c>
      <c r="B78" s="64" t="s">
        <v>110</v>
      </c>
      <c r="C78" s="27" t="s">
        <v>200</v>
      </c>
      <c r="D78" s="28">
        <v>100</v>
      </c>
      <c r="E78" s="65" t="s">
        <v>47</v>
      </c>
      <c r="F78" s="66">
        <f t="shared" si="1"/>
        <v>100</v>
      </c>
    </row>
    <row r="79" spans="1:6" ht="22.5" x14ac:dyDescent="0.2">
      <c r="A79" s="25" t="s">
        <v>124</v>
      </c>
      <c r="B79" s="64" t="s">
        <v>110</v>
      </c>
      <c r="C79" s="27" t="s">
        <v>201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126</v>
      </c>
      <c r="B80" s="64" t="s">
        <v>110</v>
      </c>
      <c r="C80" s="27" t="s">
        <v>202</v>
      </c>
      <c r="D80" s="28">
        <v>100</v>
      </c>
      <c r="E80" s="65" t="s">
        <v>47</v>
      </c>
      <c r="F80" s="66">
        <f t="shared" si="2"/>
        <v>100</v>
      </c>
    </row>
    <row r="81" spans="1:6" ht="33.75" x14ac:dyDescent="0.2">
      <c r="A81" s="52" t="s">
        <v>203</v>
      </c>
      <c r="B81" s="53" t="s">
        <v>110</v>
      </c>
      <c r="C81" s="54" t="s">
        <v>204</v>
      </c>
      <c r="D81" s="55">
        <v>100100</v>
      </c>
      <c r="E81" s="56" t="s">
        <v>47</v>
      </c>
      <c r="F81" s="57">
        <f t="shared" si="2"/>
        <v>100100</v>
      </c>
    </row>
    <row r="82" spans="1:6" ht="22.5" x14ac:dyDescent="0.2">
      <c r="A82" s="25" t="s">
        <v>122</v>
      </c>
      <c r="B82" s="64" t="s">
        <v>110</v>
      </c>
      <c r="C82" s="27" t="s">
        <v>205</v>
      </c>
      <c r="D82" s="28">
        <v>100100</v>
      </c>
      <c r="E82" s="65" t="s">
        <v>47</v>
      </c>
      <c r="F82" s="66">
        <f t="shared" si="2"/>
        <v>100100</v>
      </c>
    </row>
    <row r="83" spans="1:6" ht="22.5" x14ac:dyDescent="0.2">
      <c r="A83" s="25" t="s">
        <v>124</v>
      </c>
      <c r="B83" s="64" t="s">
        <v>110</v>
      </c>
      <c r="C83" s="27" t="s">
        <v>206</v>
      </c>
      <c r="D83" s="28">
        <v>100100</v>
      </c>
      <c r="E83" s="65" t="s">
        <v>47</v>
      </c>
      <c r="F83" s="66">
        <f t="shared" si="2"/>
        <v>100100</v>
      </c>
    </row>
    <row r="84" spans="1:6" x14ac:dyDescent="0.2">
      <c r="A84" s="25" t="s">
        <v>126</v>
      </c>
      <c r="B84" s="64" t="s">
        <v>110</v>
      </c>
      <c r="C84" s="27" t="s">
        <v>207</v>
      </c>
      <c r="D84" s="28">
        <v>100100</v>
      </c>
      <c r="E84" s="65" t="s">
        <v>47</v>
      </c>
      <c r="F84" s="66">
        <f t="shared" si="2"/>
        <v>100100</v>
      </c>
    </row>
    <row r="85" spans="1:6" x14ac:dyDescent="0.2">
      <c r="A85" s="52" t="s">
        <v>208</v>
      </c>
      <c r="B85" s="53" t="s">
        <v>110</v>
      </c>
      <c r="C85" s="54" t="s">
        <v>209</v>
      </c>
      <c r="D85" s="55">
        <v>852571.02</v>
      </c>
      <c r="E85" s="56" t="s">
        <v>47</v>
      </c>
      <c r="F85" s="57">
        <f t="shared" si="2"/>
        <v>852571.02</v>
      </c>
    </row>
    <row r="86" spans="1:6" ht="22.5" x14ac:dyDescent="0.2">
      <c r="A86" s="25" t="s">
        <v>122</v>
      </c>
      <c r="B86" s="64" t="s">
        <v>110</v>
      </c>
      <c r="C86" s="27" t="s">
        <v>210</v>
      </c>
      <c r="D86" s="28">
        <v>852571.02</v>
      </c>
      <c r="E86" s="65" t="s">
        <v>47</v>
      </c>
      <c r="F86" s="66">
        <f t="shared" si="2"/>
        <v>852571.02</v>
      </c>
    </row>
    <row r="87" spans="1:6" ht="22.5" x14ac:dyDescent="0.2">
      <c r="A87" s="25" t="s">
        <v>124</v>
      </c>
      <c r="B87" s="64" t="s">
        <v>110</v>
      </c>
      <c r="C87" s="27" t="s">
        <v>211</v>
      </c>
      <c r="D87" s="28">
        <v>852571.02</v>
      </c>
      <c r="E87" s="65" t="s">
        <v>47</v>
      </c>
      <c r="F87" s="66">
        <f t="shared" si="2"/>
        <v>852571.02</v>
      </c>
    </row>
    <row r="88" spans="1:6" x14ac:dyDescent="0.2">
      <c r="A88" s="25" t="s">
        <v>126</v>
      </c>
      <c r="B88" s="64" t="s">
        <v>110</v>
      </c>
      <c r="C88" s="27" t="s">
        <v>212</v>
      </c>
      <c r="D88" s="28">
        <v>852571.02</v>
      </c>
      <c r="E88" s="65" t="s">
        <v>47</v>
      </c>
      <c r="F88" s="66">
        <f t="shared" si="2"/>
        <v>852571.02</v>
      </c>
    </row>
    <row r="89" spans="1:6" x14ac:dyDescent="0.2">
      <c r="A89" s="52" t="s">
        <v>213</v>
      </c>
      <c r="B89" s="53" t="s">
        <v>110</v>
      </c>
      <c r="C89" s="54" t="s">
        <v>214</v>
      </c>
      <c r="D89" s="55">
        <v>100</v>
      </c>
      <c r="E89" s="56" t="s">
        <v>47</v>
      </c>
      <c r="F89" s="57">
        <f t="shared" si="2"/>
        <v>100</v>
      </c>
    </row>
    <row r="90" spans="1:6" ht="22.5" x14ac:dyDescent="0.2">
      <c r="A90" s="25" t="s">
        <v>122</v>
      </c>
      <c r="B90" s="64" t="s">
        <v>110</v>
      </c>
      <c r="C90" s="27" t="s">
        <v>215</v>
      </c>
      <c r="D90" s="28">
        <v>100</v>
      </c>
      <c r="E90" s="65" t="s">
        <v>47</v>
      </c>
      <c r="F90" s="66">
        <f t="shared" si="2"/>
        <v>100</v>
      </c>
    </row>
    <row r="91" spans="1:6" ht="22.5" x14ac:dyDescent="0.2">
      <c r="A91" s="25" t="s">
        <v>124</v>
      </c>
      <c r="B91" s="64" t="s">
        <v>110</v>
      </c>
      <c r="C91" s="27" t="s">
        <v>216</v>
      </c>
      <c r="D91" s="28">
        <v>100</v>
      </c>
      <c r="E91" s="65" t="s">
        <v>47</v>
      </c>
      <c r="F91" s="66">
        <f t="shared" si="2"/>
        <v>100</v>
      </c>
    </row>
    <row r="92" spans="1:6" x14ac:dyDescent="0.2">
      <c r="A92" s="25" t="s">
        <v>126</v>
      </c>
      <c r="B92" s="64" t="s">
        <v>110</v>
      </c>
      <c r="C92" s="27" t="s">
        <v>217</v>
      </c>
      <c r="D92" s="28">
        <v>100</v>
      </c>
      <c r="E92" s="65" t="s">
        <v>47</v>
      </c>
      <c r="F92" s="66">
        <f t="shared" si="2"/>
        <v>100</v>
      </c>
    </row>
    <row r="93" spans="1:6" x14ac:dyDescent="0.2">
      <c r="A93" s="52" t="s">
        <v>218</v>
      </c>
      <c r="B93" s="53" t="s">
        <v>110</v>
      </c>
      <c r="C93" s="54" t="s">
        <v>219</v>
      </c>
      <c r="D93" s="55">
        <v>852371.02</v>
      </c>
      <c r="E93" s="56" t="s">
        <v>47</v>
      </c>
      <c r="F93" s="57">
        <f t="shared" si="2"/>
        <v>852371.02</v>
      </c>
    </row>
    <row r="94" spans="1:6" ht="22.5" x14ac:dyDescent="0.2">
      <c r="A94" s="25" t="s">
        <v>122</v>
      </c>
      <c r="B94" s="64" t="s">
        <v>110</v>
      </c>
      <c r="C94" s="27" t="s">
        <v>220</v>
      </c>
      <c r="D94" s="28">
        <v>852371.02</v>
      </c>
      <c r="E94" s="65" t="s">
        <v>47</v>
      </c>
      <c r="F94" s="66">
        <f t="shared" si="2"/>
        <v>852371.02</v>
      </c>
    </row>
    <row r="95" spans="1:6" ht="22.5" x14ac:dyDescent="0.2">
      <c r="A95" s="25" t="s">
        <v>124</v>
      </c>
      <c r="B95" s="64" t="s">
        <v>110</v>
      </c>
      <c r="C95" s="27" t="s">
        <v>221</v>
      </c>
      <c r="D95" s="28">
        <v>852371.02</v>
      </c>
      <c r="E95" s="65" t="s">
        <v>47</v>
      </c>
      <c r="F95" s="66">
        <f t="shared" si="2"/>
        <v>852371.02</v>
      </c>
    </row>
    <row r="96" spans="1:6" x14ac:dyDescent="0.2">
      <c r="A96" s="25" t="s">
        <v>126</v>
      </c>
      <c r="B96" s="64" t="s">
        <v>110</v>
      </c>
      <c r="C96" s="27" t="s">
        <v>222</v>
      </c>
      <c r="D96" s="28">
        <v>852371.02</v>
      </c>
      <c r="E96" s="65" t="s">
        <v>47</v>
      </c>
      <c r="F96" s="66">
        <f t="shared" si="2"/>
        <v>852371.02</v>
      </c>
    </row>
    <row r="97" spans="1:6" x14ac:dyDescent="0.2">
      <c r="A97" s="52" t="s">
        <v>223</v>
      </c>
      <c r="B97" s="53" t="s">
        <v>110</v>
      </c>
      <c r="C97" s="54" t="s">
        <v>224</v>
      </c>
      <c r="D97" s="55">
        <v>100</v>
      </c>
      <c r="E97" s="56" t="s">
        <v>47</v>
      </c>
      <c r="F97" s="57">
        <f t="shared" si="2"/>
        <v>100</v>
      </c>
    </row>
    <row r="98" spans="1:6" ht="22.5" x14ac:dyDescent="0.2">
      <c r="A98" s="25" t="s">
        <v>122</v>
      </c>
      <c r="B98" s="64" t="s">
        <v>110</v>
      </c>
      <c r="C98" s="27" t="s">
        <v>225</v>
      </c>
      <c r="D98" s="28">
        <v>100</v>
      </c>
      <c r="E98" s="65" t="s">
        <v>47</v>
      </c>
      <c r="F98" s="66">
        <f t="shared" si="2"/>
        <v>100</v>
      </c>
    </row>
    <row r="99" spans="1:6" ht="22.5" x14ac:dyDescent="0.2">
      <c r="A99" s="25" t="s">
        <v>124</v>
      </c>
      <c r="B99" s="64" t="s">
        <v>110</v>
      </c>
      <c r="C99" s="27" t="s">
        <v>226</v>
      </c>
      <c r="D99" s="28">
        <v>100</v>
      </c>
      <c r="E99" s="65" t="s">
        <v>47</v>
      </c>
      <c r="F99" s="66">
        <f t="shared" si="2"/>
        <v>100</v>
      </c>
    </row>
    <row r="100" spans="1:6" x14ac:dyDescent="0.2">
      <c r="A100" s="25" t="s">
        <v>126</v>
      </c>
      <c r="B100" s="64" t="s">
        <v>110</v>
      </c>
      <c r="C100" s="27" t="s">
        <v>227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52" t="s">
        <v>228</v>
      </c>
      <c r="B101" s="53" t="s">
        <v>110</v>
      </c>
      <c r="C101" s="54" t="s">
        <v>229</v>
      </c>
      <c r="D101" s="55">
        <v>2970947.32</v>
      </c>
      <c r="E101" s="56">
        <v>960290.48</v>
      </c>
      <c r="F101" s="57">
        <f t="shared" si="2"/>
        <v>2010656.8399999999</v>
      </c>
    </row>
    <row r="102" spans="1:6" ht="22.5" x14ac:dyDescent="0.2">
      <c r="A102" s="25" t="s">
        <v>122</v>
      </c>
      <c r="B102" s="64" t="s">
        <v>110</v>
      </c>
      <c r="C102" s="27" t="s">
        <v>230</v>
      </c>
      <c r="D102" s="28">
        <v>2970947.32</v>
      </c>
      <c r="E102" s="65">
        <v>960290.48</v>
      </c>
      <c r="F102" s="66">
        <f t="shared" si="2"/>
        <v>2010656.8399999999</v>
      </c>
    </row>
    <row r="103" spans="1:6" ht="22.5" x14ac:dyDescent="0.2">
      <c r="A103" s="25" t="s">
        <v>124</v>
      </c>
      <c r="B103" s="64" t="s">
        <v>110</v>
      </c>
      <c r="C103" s="27" t="s">
        <v>231</v>
      </c>
      <c r="D103" s="28">
        <v>2970947.32</v>
      </c>
      <c r="E103" s="65">
        <v>960290.48</v>
      </c>
      <c r="F103" s="66">
        <f t="shared" si="2"/>
        <v>2010656.8399999999</v>
      </c>
    </row>
    <row r="104" spans="1:6" x14ac:dyDescent="0.2">
      <c r="A104" s="25" t="s">
        <v>126</v>
      </c>
      <c r="B104" s="64" t="s">
        <v>110</v>
      </c>
      <c r="C104" s="27" t="s">
        <v>232</v>
      </c>
      <c r="D104" s="28">
        <v>2570295.3199999998</v>
      </c>
      <c r="E104" s="65">
        <v>853545.4</v>
      </c>
      <c r="F104" s="66">
        <f t="shared" si="2"/>
        <v>1716749.92</v>
      </c>
    </row>
    <row r="105" spans="1:6" x14ac:dyDescent="0.2">
      <c r="A105" s="25" t="s">
        <v>128</v>
      </c>
      <c r="B105" s="64" t="s">
        <v>110</v>
      </c>
      <c r="C105" s="27" t="s">
        <v>233</v>
      </c>
      <c r="D105" s="28">
        <v>400652</v>
      </c>
      <c r="E105" s="65">
        <v>106745.08</v>
      </c>
      <c r="F105" s="66">
        <f t="shared" si="2"/>
        <v>293906.92</v>
      </c>
    </row>
    <row r="106" spans="1:6" x14ac:dyDescent="0.2">
      <c r="A106" s="52" t="s">
        <v>234</v>
      </c>
      <c r="B106" s="53" t="s">
        <v>110</v>
      </c>
      <c r="C106" s="54" t="s">
        <v>235</v>
      </c>
      <c r="D106" s="55">
        <v>1357872</v>
      </c>
      <c r="E106" s="56">
        <v>224190.35</v>
      </c>
      <c r="F106" s="57">
        <f t="shared" si="2"/>
        <v>1133681.6499999999</v>
      </c>
    </row>
    <row r="107" spans="1:6" ht="22.5" x14ac:dyDescent="0.2">
      <c r="A107" s="25" t="s">
        <v>122</v>
      </c>
      <c r="B107" s="64" t="s">
        <v>110</v>
      </c>
      <c r="C107" s="27" t="s">
        <v>236</v>
      </c>
      <c r="D107" s="28">
        <v>1357872</v>
      </c>
      <c r="E107" s="65">
        <v>224190.35</v>
      </c>
      <c r="F107" s="66">
        <f t="shared" si="2"/>
        <v>1133681.6499999999</v>
      </c>
    </row>
    <row r="108" spans="1:6" ht="22.5" x14ac:dyDescent="0.2">
      <c r="A108" s="25" t="s">
        <v>124</v>
      </c>
      <c r="B108" s="64" t="s">
        <v>110</v>
      </c>
      <c r="C108" s="27" t="s">
        <v>237</v>
      </c>
      <c r="D108" s="28">
        <v>1357872</v>
      </c>
      <c r="E108" s="65">
        <v>224190.35</v>
      </c>
      <c r="F108" s="66">
        <f t="shared" si="2"/>
        <v>1133681.6499999999</v>
      </c>
    </row>
    <row r="109" spans="1:6" x14ac:dyDescent="0.2">
      <c r="A109" s="25" t="s">
        <v>126</v>
      </c>
      <c r="B109" s="64" t="s">
        <v>110</v>
      </c>
      <c r="C109" s="27" t="s">
        <v>238</v>
      </c>
      <c r="D109" s="28">
        <v>1199448</v>
      </c>
      <c r="E109" s="65">
        <v>193610.73</v>
      </c>
      <c r="F109" s="66">
        <f t="shared" si="2"/>
        <v>1005837.27</v>
      </c>
    </row>
    <row r="110" spans="1:6" x14ac:dyDescent="0.2">
      <c r="A110" s="25" t="s">
        <v>128</v>
      </c>
      <c r="B110" s="64" t="s">
        <v>110</v>
      </c>
      <c r="C110" s="27" t="s">
        <v>239</v>
      </c>
      <c r="D110" s="28">
        <v>158424</v>
      </c>
      <c r="E110" s="65">
        <v>30579.62</v>
      </c>
      <c r="F110" s="66">
        <f t="shared" si="2"/>
        <v>127844.38</v>
      </c>
    </row>
    <row r="111" spans="1:6" x14ac:dyDescent="0.2">
      <c r="A111" s="52" t="s">
        <v>240</v>
      </c>
      <c r="B111" s="53" t="s">
        <v>110</v>
      </c>
      <c r="C111" s="54" t="s">
        <v>241</v>
      </c>
      <c r="D111" s="55">
        <v>1613075.32</v>
      </c>
      <c r="E111" s="56">
        <v>736100.13</v>
      </c>
      <c r="F111" s="57">
        <f t="shared" ref="F111:F137" si="3">IF(OR(D111="-",IF(E111="-",0,E111)&gt;=IF(D111="-",0,D111)),"-",IF(D111="-",0,D111)-IF(E111="-",0,E111))</f>
        <v>876975.19000000006</v>
      </c>
    </row>
    <row r="112" spans="1:6" ht="22.5" x14ac:dyDescent="0.2">
      <c r="A112" s="25" t="s">
        <v>122</v>
      </c>
      <c r="B112" s="64" t="s">
        <v>110</v>
      </c>
      <c r="C112" s="27" t="s">
        <v>242</v>
      </c>
      <c r="D112" s="28">
        <v>1613075.32</v>
      </c>
      <c r="E112" s="65">
        <v>736100.13</v>
      </c>
      <c r="F112" s="66">
        <f t="shared" si="3"/>
        <v>876975.19000000006</v>
      </c>
    </row>
    <row r="113" spans="1:6" ht="22.5" x14ac:dyDescent="0.2">
      <c r="A113" s="25" t="s">
        <v>124</v>
      </c>
      <c r="B113" s="64" t="s">
        <v>110</v>
      </c>
      <c r="C113" s="27" t="s">
        <v>243</v>
      </c>
      <c r="D113" s="28">
        <v>1613075.32</v>
      </c>
      <c r="E113" s="65">
        <v>736100.13</v>
      </c>
      <c r="F113" s="66">
        <f t="shared" si="3"/>
        <v>876975.19000000006</v>
      </c>
    </row>
    <row r="114" spans="1:6" x14ac:dyDescent="0.2">
      <c r="A114" s="25" t="s">
        <v>126</v>
      </c>
      <c r="B114" s="64" t="s">
        <v>110</v>
      </c>
      <c r="C114" s="27" t="s">
        <v>244</v>
      </c>
      <c r="D114" s="28">
        <v>1370847.32</v>
      </c>
      <c r="E114" s="65">
        <v>659934.67000000004</v>
      </c>
      <c r="F114" s="66">
        <f t="shared" si="3"/>
        <v>710912.65</v>
      </c>
    </row>
    <row r="115" spans="1:6" x14ac:dyDescent="0.2">
      <c r="A115" s="25" t="s">
        <v>128</v>
      </c>
      <c r="B115" s="64" t="s">
        <v>110</v>
      </c>
      <c r="C115" s="27" t="s">
        <v>245</v>
      </c>
      <c r="D115" s="28">
        <v>242228</v>
      </c>
      <c r="E115" s="65">
        <v>76165.460000000006</v>
      </c>
      <c r="F115" s="66">
        <f t="shared" si="3"/>
        <v>166062.53999999998</v>
      </c>
    </row>
    <row r="116" spans="1:6" x14ac:dyDescent="0.2">
      <c r="A116" s="52" t="s">
        <v>246</v>
      </c>
      <c r="B116" s="53" t="s">
        <v>110</v>
      </c>
      <c r="C116" s="54" t="s">
        <v>247</v>
      </c>
      <c r="D116" s="55">
        <v>100000</v>
      </c>
      <c r="E116" s="56" t="s">
        <v>47</v>
      </c>
      <c r="F116" s="57">
        <f t="shared" si="3"/>
        <v>100000</v>
      </c>
    </row>
    <row r="117" spans="1:6" x14ac:dyDescent="0.2">
      <c r="A117" s="25" t="s">
        <v>130</v>
      </c>
      <c r="B117" s="64" t="s">
        <v>110</v>
      </c>
      <c r="C117" s="27" t="s">
        <v>248</v>
      </c>
      <c r="D117" s="28">
        <v>100000</v>
      </c>
      <c r="E117" s="65" t="s">
        <v>47</v>
      </c>
      <c r="F117" s="66">
        <f t="shared" si="3"/>
        <v>100000</v>
      </c>
    </row>
    <row r="118" spans="1:6" x14ac:dyDescent="0.2">
      <c r="A118" s="25" t="s">
        <v>96</v>
      </c>
      <c r="B118" s="64" t="s">
        <v>110</v>
      </c>
      <c r="C118" s="27" t="s">
        <v>249</v>
      </c>
      <c r="D118" s="28">
        <v>100000</v>
      </c>
      <c r="E118" s="65" t="s">
        <v>47</v>
      </c>
      <c r="F118" s="66">
        <f t="shared" si="3"/>
        <v>100000</v>
      </c>
    </row>
    <row r="119" spans="1:6" x14ac:dyDescent="0.2">
      <c r="A119" s="52" t="s">
        <v>250</v>
      </c>
      <c r="B119" s="53" t="s">
        <v>110</v>
      </c>
      <c r="C119" s="54" t="s">
        <v>251</v>
      </c>
      <c r="D119" s="55">
        <v>100000</v>
      </c>
      <c r="E119" s="56" t="s">
        <v>47</v>
      </c>
      <c r="F119" s="57">
        <f t="shared" si="3"/>
        <v>100000</v>
      </c>
    </row>
    <row r="120" spans="1:6" x14ac:dyDescent="0.2">
      <c r="A120" s="25" t="s">
        <v>130</v>
      </c>
      <c r="B120" s="64" t="s">
        <v>110</v>
      </c>
      <c r="C120" s="27" t="s">
        <v>252</v>
      </c>
      <c r="D120" s="28">
        <v>100000</v>
      </c>
      <c r="E120" s="65" t="s">
        <v>47</v>
      </c>
      <c r="F120" s="66">
        <f t="shared" si="3"/>
        <v>100000</v>
      </c>
    </row>
    <row r="121" spans="1:6" x14ac:dyDescent="0.2">
      <c r="A121" s="25" t="s">
        <v>96</v>
      </c>
      <c r="B121" s="64" t="s">
        <v>110</v>
      </c>
      <c r="C121" s="27" t="s">
        <v>253</v>
      </c>
      <c r="D121" s="28">
        <v>100000</v>
      </c>
      <c r="E121" s="65" t="s">
        <v>47</v>
      </c>
      <c r="F121" s="66">
        <f t="shared" si="3"/>
        <v>100000</v>
      </c>
    </row>
    <row r="122" spans="1:6" x14ac:dyDescent="0.2">
      <c r="A122" s="52" t="s">
        <v>254</v>
      </c>
      <c r="B122" s="53" t="s">
        <v>110</v>
      </c>
      <c r="C122" s="54" t="s">
        <v>255</v>
      </c>
      <c r="D122" s="55">
        <v>338435.52</v>
      </c>
      <c r="E122" s="56">
        <v>84608.88</v>
      </c>
      <c r="F122" s="57">
        <f t="shared" si="3"/>
        <v>253826.64</v>
      </c>
    </row>
    <row r="123" spans="1:6" x14ac:dyDescent="0.2">
      <c r="A123" s="25" t="s">
        <v>256</v>
      </c>
      <c r="B123" s="64" t="s">
        <v>110</v>
      </c>
      <c r="C123" s="27" t="s">
        <v>257</v>
      </c>
      <c r="D123" s="28">
        <v>338435.52</v>
      </c>
      <c r="E123" s="65">
        <v>84608.88</v>
      </c>
      <c r="F123" s="66">
        <f t="shared" si="3"/>
        <v>253826.64</v>
      </c>
    </row>
    <row r="124" spans="1:6" x14ac:dyDescent="0.2">
      <c r="A124" s="25" t="s">
        <v>258</v>
      </c>
      <c r="B124" s="64" t="s">
        <v>110</v>
      </c>
      <c r="C124" s="27" t="s">
        <v>259</v>
      </c>
      <c r="D124" s="28">
        <v>338435.52</v>
      </c>
      <c r="E124" s="65">
        <v>84608.88</v>
      </c>
      <c r="F124" s="66">
        <f t="shared" si="3"/>
        <v>253826.64</v>
      </c>
    </row>
    <row r="125" spans="1:6" x14ac:dyDescent="0.2">
      <c r="A125" s="25" t="s">
        <v>260</v>
      </c>
      <c r="B125" s="64" t="s">
        <v>110</v>
      </c>
      <c r="C125" s="27" t="s">
        <v>261</v>
      </c>
      <c r="D125" s="28">
        <v>338435.52</v>
      </c>
      <c r="E125" s="65">
        <v>84608.88</v>
      </c>
      <c r="F125" s="66">
        <f t="shared" si="3"/>
        <v>253826.64</v>
      </c>
    </row>
    <row r="126" spans="1:6" x14ac:dyDescent="0.2">
      <c r="A126" s="52" t="s">
        <v>262</v>
      </c>
      <c r="B126" s="53" t="s">
        <v>110</v>
      </c>
      <c r="C126" s="54" t="s">
        <v>263</v>
      </c>
      <c r="D126" s="55">
        <v>338435.52</v>
      </c>
      <c r="E126" s="56">
        <v>84608.88</v>
      </c>
      <c r="F126" s="57">
        <f t="shared" si="3"/>
        <v>253826.64</v>
      </c>
    </row>
    <row r="127" spans="1:6" x14ac:dyDescent="0.2">
      <c r="A127" s="25" t="s">
        <v>256</v>
      </c>
      <c r="B127" s="64" t="s">
        <v>110</v>
      </c>
      <c r="C127" s="27" t="s">
        <v>264</v>
      </c>
      <c r="D127" s="28">
        <v>338435.52</v>
      </c>
      <c r="E127" s="65">
        <v>84608.88</v>
      </c>
      <c r="F127" s="66">
        <f t="shared" si="3"/>
        <v>253826.64</v>
      </c>
    </row>
    <row r="128" spans="1:6" x14ac:dyDescent="0.2">
      <c r="A128" s="25" t="s">
        <v>258</v>
      </c>
      <c r="B128" s="64" t="s">
        <v>110</v>
      </c>
      <c r="C128" s="27" t="s">
        <v>265</v>
      </c>
      <c r="D128" s="28">
        <v>338435.52</v>
      </c>
      <c r="E128" s="65">
        <v>84608.88</v>
      </c>
      <c r="F128" s="66">
        <f t="shared" si="3"/>
        <v>253826.64</v>
      </c>
    </row>
    <row r="129" spans="1:6" x14ac:dyDescent="0.2">
      <c r="A129" s="25" t="s">
        <v>260</v>
      </c>
      <c r="B129" s="64" t="s">
        <v>110</v>
      </c>
      <c r="C129" s="27" t="s">
        <v>266</v>
      </c>
      <c r="D129" s="28">
        <v>338435.52</v>
      </c>
      <c r="E129" s="65">
        <v>84608.88</v>
      </c>
      <c r="F129" s="66">
        <f t="shared" si="3"/>
        <v>253826.64</v>
      </c>
    </row>
    <row r="130" spans="1:6" x14ac:dyDescent="0.2">
      <c r="A130" s="52" t="s">
        <v>267</v>
      </c>
      <c r="B130" s="53" t="s">
        <v>110</v>
      </c>
      <c r="C130" s="54" t="s">
        <v>268</v>
      </c>
      <c r="D130" s="55">
        <v>100</v>
      </c>
      <c r="E130" s="56" t="s">
        <v>47</v>
      </c>
      <c r="F130" s="57">
        <f t="shared" si="3"/>
        <v>100</v>
      </c>
    </row>
    <row r="131" spans="1:6" ht="22.5" x14ac:dyDescent="0.2">
      <c r="A131" s="25" t="s">
        <v>122</v>
      </c>
      <c r="B131" s="64" t="s">
        <v>110</v>
      </c>
      <c r="C131" s="27" t="s">
        <v>269</v>
      </c>
      <c r="D131" s="28">
        <v>100</v>
      </c>
      <c r="E131" s="65" t="s">
        <v>47</v>
      </c>
      <c r="F131" s="66">
        <f t="shared" si="3"/>
        <v>100</v>
      </c>
    </row>
    <row r="132" spans="1:6" ht="22.5" x14ac:dyDescent="0.2">
      <c r="A132" s="25" t="s">
        <v>124</v>
      </c>
      <c r="B132" s="64" t="s">
        <v>110</v>
      </c>
      <c r="C132" s="27" t="s">
        <v>270</v>
      </c>
      <c r="D132" s="28">
        <v>100</v>
      </c>
      <c r="E132" s="65" t="s">
        <v>47</v>
      </c>
      <c r="F132" s="66">
        <f t="shared" si="3"/>
        <v>100</v>
      </c>
    </row>
    <row r="133" spans="1:6" x14ac:dyDescent="0.2">
      <c r="A133" s="25" t="s">
        <v>126</v>
      </c>
      <c r="B133" s="64" t="s">
        <v>110</v>
      </c>
      <c r="C133" s="27" t="s">
        <v>271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52" t="s">
        <v>272</v>
      </c>
      <c r="B134" s="53" t="s">
        <v>110</v>
      </c>
      <c r="C134" s="54" t="s">
        <v>273</v>
      </c>
      <c r="D134" s="55">
        <v>100</v>
      </c>
      <c r="E134" s="56" t="s">
        <v>47</v>
      </c>
      <c r="F134" s="57">
        <f t="shared" si="3"/>
        <v>100</v>
      </c>
    </row>
    <row r="135" spans="1:6" ht="22.5" x14ac:dyDescent="0.2">
      <c r="A135" s="25" t="s">
        <v>122</v>
      </c>
      <c r="B135" s="64" t="s">
        <v>110</v>
      </c>
      <c r="C135" s="27" t="s">
        <v>274</v>
      </c>
      <c r="D135" s="28">
        <v>100</v>
      </c>
      <c r="E135" s="65" t="s">
        <v>47</v>
      </c>
      <c r="F135" s="66">
        <f t="shared" si="3"/>
        <v>100</v>
      </c>
    </row>
    <row r="136" spans="1:6" ht="22.5" x14ac:dyDescent="0.2">
      <c r="A136" s="25" t="s">
        <v>124</v>
      </c>
      <c r="B136" s="64" t="s">
        <v>110</v>
      </c>
      <c r="C136" s="27" t="s">
        <v>275</v>
      </c>
      <c r="D136" s="28">
        <v>100</v>
      </c>
      <c r="E136" s="65" t="s">
        <v>47</v>
      </c>
      <c r="F136" s="66">
        <f t="shared" si="3"/>
        <v>100</v>
      </c>
    </row>
    <row r="137" spans="1:6" x14ac:dyDescent="0.2">
      <c r="A137" s="25" t="s">
        <v>126</v>
      </c>
      <c r="B137" s="64" t="s">
        <v>110</v>
      </c>
      <c r="C137" s="27" t="s">
        <v>276</v>
      </c>
      <c r="D137" s="28">
        <v>100</v>
      </c>
      <c r="E137" s="65" t="s">
        <v>47</v>
      </c>
      <c r="F137" s="66">
        <f t="shared" si="3"/>
        <v>100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277</v>
      </c>
      <c r="B139" s="72" t="s">
        <v>278</v>
      </c>
      <c r="C139" s="73" t="s">
        <v>111</v>
      </c>
      <c r="D139" s="74">
        <v>-4513198.29</v>
      </c>
      <c r="E139" s="74">
        <v>-1036185.03</v>
      </c>
      <c r="F139" s="75" t="s">
        <v>279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82C1-D5CB-464E-966D-313504E9C95D}">
  <sheetPr>
    <pageSetUpPr fitToPage="1"/>
  </sheetPr>
  <dimension ref="A1:F37"/>
  <sheetViews>
    <sheetView showGridLines="0" tabSelected="1" workbookViewId="0">
      <selection activeCell="F32" sqref="F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98" t="s">
        <v>280</v>
      </c>
      <c r="B1" s="98"/>
      <c r="C1" s="98"/>
      <c r="D1" s="98"/>
      <c r="E1" s="98"/>
      <c r="F1" s="98"/>
    </row>
    <row r="2" spans="1:6" ht="13.15" customHeight="1" x14ac:dyDescent="0.25">
      <c r="A2" s="97" t="s">
        <v>281</v>
      </c>
      <c r="B2" s="97"/>
      <c r="C2" s="97"/>
      <c r="D2" s="97"/>
      <c r="E2" s="97"/>
      <c r="F2" s="9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99" t="s">
        <v>22</v>
      </c>
      <c r="B4" s="102" t="s">
        <v>23</v>
      </c>
      <c r="C4" s="108" t="s">
        <v>282</v>
      </c>
      <c r="D4" s="105" t="s">
        <v>25</v>
      </c>
      <c r="E4" s="105" t="s">
        <v>26</v>
      </c>
      <c r="F4" s="111" t="s">
        <v>27</v>
      </c>
    </row>
    <row r="5" spans="1:6" ht="4.9000000000000004" customHeight="1" x14ac:dyDescent="0.2">
      <c r="A5" s="100"/>
      <c r="B5" s="103"/>
      <c r="C5" s="109"/>
      <c r="D5" s="106"/>
      <c r="E5" s="106"/>
      <c r="F5" s="112"/>
    </row>
    <row r="6" spans="1:6" ht="6" customHeight="1" x14ac:dyDescent="0.2">
      <c r="A6" s="100"/>
      <c r="B6" s="103"/>
      <c r="C6" s="109"/>
      <c r="D6" s="106"/>
      <c r="E6" s="106"/>
      <c r="F6" s="112"/>
    </row>
    <row r="7" spans="1:6" ht="4.9000000000000004" customHeight="1" x14ac:dyDescent="0.2">
      <c r="A7" s="100"/>
      <c r="B7" s="103"/>
      <c r="C7" s="109"/>
      <c r="D7" s="106"/>
      <c r="E7" s="106"/>
      <c r="F7" s="112"/>
    </row>
    <row r="8" spans="1:6" ht="6" customHeight="1" x14ac:dyDescent="0.2">
      <c r="A8" s="100"/>
      <c r="B8" s="103"/>
      <c r="C8" s="109"/>
      <c r="D8" s="106"/>
      <c r="E8" s="106"/>
      <c r="F8" s="112"/>
    </row>
    <row r="9" spans="1:6" ht="6" customHeight="1" x14ac:dyDescent="0.2">
      <c r="A9" s="100"/>
      <c r="B9" s="103"/>
      <c r="C9" s="109"/>
      <c r="D9" s="106"/>
      <c r="E9" s="106"/>
      <c r="F9" s="112"/>
    </row>
    <row r="10" spans="1:6" ht="18" customHeight="1" x14ac:dyDescent="0.2">
      <c r="A10" s="101"/>
      <c r="B10" s="104"/>
      <c r="C10" s="110"/>
      <c r="D10" s="107"/>
      <c r="E10" s="107"/>
      <c r="F10" s="113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283</v>
      </c>
      <c r="B12" s="78" t="s">
        <v>284</v>
      </c>
      <c r="C12" s="79" t="s">
        <v>111</v>
      </c>
      <c r="D12" s="80">
        <v>4513198.29</v>
      </c>
      <c r="E12" s="80">
        <v>1036185.03</v>
      </c>
      <c r="F12" s="81">
        <v>3477013.26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285</v>
      </c>
      <c r="B14" s="87" t="s">
        <v>286</v>
      </c>
      <c r="C14" s="88" t="s">
        <v>111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287</v>
      </c>
      <c r="B15" s="83"/>
      <c r="C15" s="84"/>
      <c r="D15" s="85"/>
      <c r="E15" s="85"/>
      <c r="F15" s="86"/>
    </row>
    <row r="16" spans="1:6" ht="23.25" customHeight="1" x14ac:dyDescent="0.2">
      <c r="A16" s="52" t="s">
        <v>288</v>
      </c>
      <c r="B16" s="87" t="s">
        <v>289</v>
      </c>
      <c r="C16" s="88" t="s">
        <v>111</v>
      </c>
      <c r="D16" s="55" t="s">
        <v>47</v>
      </c>
      <c r="E16" s="55" t="s">
        <v>47</v>
      </c>
      <c r="F16" s="57" t="s">
        <v>47</v>
      </c>
    </row>
    <row r="17" spans="1:6" ht="21" customHeight="1" x14ac:dyDescent="0.2">
      <c r="A17" s="82" t="s">
        <v>287</v>
      </c>
      <c r="B17" s="83"/>
      <c r="C17" s="84"/>
      <c r="D17" s="85"/>
      <c r="E17" s="85"/>
      <c r="F17" s="86"/>
    </row>
    <row r="18" spans="1:6" ht="22.5" customHeight="1" x14ac:dyDescent="0.2">
      <c r="A18" s="77" t="s">
        <v>290</v>
      </c>
      <c r="B18" s="78" t="s">
        <v>291</v>
      </c>
      <c r="C18" s="79" t="s">
        <v>292</v>
      </c>
      <c r="D18" s="80">
        <v>4513198.29</v>
      </c>
      <c r="E18" s="80">
        <v>1036185.03</v>
      </c>
      <c r="F18" s="81">
        <v>3477013.26</v>
      </c>
    </row>
    <row r="19" spans="1:6" ht="35.25" customHeight="1" x14ac:dyDescent="0.2">
      <c r="A19" s="77" t="s">
        <v>293</v>
      </c>
      <c r="B19" s="78" t="s">
        <v>291</v>
      </c>
      <c r="C19" s="79" t="s">
        <v>294</v>
      </c>
      <c r="D19" s="80">
        <v>4513198.29</v>
      </c>
      <c r="E19" s="80">
        <v>1036185.03</v>
      </c>
      <c r="F19" s="81">
        <v>3477013.26</v>
      </c>
    </row>
    <row r="20" spans="1:6" ht="26.25" customHeight="1" x14ac:dyDescent="0.2">
      <c r="A20" s="77" t="s">
        <v>295</v>
      </c>
      <c r="B20" s="78" t="s">
        <v>296</v>
      </c>
      <c r="C20" s="79" t="s">
        <v>297</v>
      </c>
      <c r="D20" s="80">
        <v>-6717474.6200000001</v>
      </c>
      <c r="E20" s="80">
        <v>-1133312.9099999999</v>
      </c>
      <c r="F20" s="81" t="s">
        <v>279</v>
      </c>
    </row>
    <row r="21" spans="1:6" ht="34.5" customHeight="1" x14ac:dyDescent="0.2">
      <c r="A21" s="25" t="s">
        <v>298</v>
      </c>
      <c r="B21" s="26" t="s">
        <v>296</v>
      </c>
      <c r="C21" s="89" t="s">
        <v>299</v>
      </c>
      <c r="D21" s="28">
        <v>-6717474.6200000001</v>
      </c>
      <c r="E21" s="28">
        <v>-1133312.9099999999</v>
      </c>
      <c r="F21" s="66" t="s">
        <v>279</v>
      </c>
    </row>
    <row r="22" spans="1:6" ht="21" customHeight="1" x14ac:dyDescent="0.2">
      <c r="A22" s="77" t="s">
        <v>300</v>
      </c>
      <c r="B22" s="78" t="s">
        <v>301</v>
      </c>
      <c r="C22" s="79" t="s">
        <v>302</v>
      </c>
      <c r="D22" s="80">
        <v>11230672.91</v>
      </c>
      <c r="E22" s="80">
        <v>2169497.94</v>
      </c>
      <c r="F22" s="81" t="s">
        <v>279</v>
      </c>
    </row>
    <row r="23" spans="1:6" ht="27.75" customHeight="1" x14ac:dyDescent="0.2">
      <c r="A23" s="25" t="s">
        <v>303</v>
      </c>
      <c r="B23" s="26" t="s">
        <v>301</v>
      </c>
      <c r="C23" s="89" t="s">
        <v>304</v>
      </c>
      <c r="D23" s="28">
        <v>11230672.91</v>
      </c>
      <c r="E23" s="28">
        <v>2169497.94</v>
      </c>
      <c r="F23" s="66" t="s">
        <v>279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25" spans="1:6" ht="1.5" customHeight="1" x14ac:dyDescent="0.2"/>
    <row r="28" spans="1:6" ht="5.25" customHeight="1" x14ac:dyDescent="0.2"/>
    <row r="29" spans="1:6" ht="12.75" hidden="1" customHeight="1" x14ac:dyDescent="0.2"/>
    <row r="30" spans="1:6" ht="12.75" customHeight="1" x14ac:dyDescent="0.2">
      <c r="E30" s="95"/>
    </row>
    <row r="33" spans="1:6" ht="0.75" customHeight="1" x14ac:dyDescent="0.2"/>
    <row r="36" spans="1:6" x14ac:dyDescent="0.2"/>
    <row r="37" spans="1:6" ht="22.5" customHeight="1" x14ac:dyDescent="0.25">
      <c r="A37" s="96" t="s">
        <v>321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380D-98F8-4ABF-81B6-337A77B6C185}">
  <dimension ref="A1:B11"/>
  <sheetViews>
    <sheetView workbookViewId="0"/>
  </sheetViews>
  <sheetFormatPr defaultRowHeight="12.75" x14ac:dyDescent="0.2"/>
  <sheetData>
    <row r="1" spans="1:2" x14ac:dyDescent="0.2">
      <c r="A1" t="s">
        <v>305</v>
      </c>
      <c r="B1" t="s">
        <v>306</v>
      </c>
    </row>
    <row r="2" spans="1:2" x14ac:dyDescent="0.2">
      <c r="A2" t="s">
        <v>307</v>
      </c>
      <c r="B2" t="s">
        <v>308</v>
      </c>
    </row>
    <row r="3" spans="1:2" x14ac:dyDescent="0.2">
      <c r="A3" t="s">
        <v>309</v>
      </c>
      <c r="B3" t="s">
        <v>6</v>
      </c>
    </row>
    <row r="4" spans="1:2" x14ac:dyDescent="0.2">
      <c r="A4" t="s">
        <v>310</v>
      </c>
      <c r="B4" t="s">
        <v>311</v>
      </c>
    </row>
    <row r="5" spans="1:2" x14ac:dyDescent="0.2">
      <c r="A5" t="s">
        <v>312</v>
      </c>
      <c r="B5" t="s">
        <v>313</v>
      </c>
    </row>
    <row r="6" spans="1:2" x14ac:dyDescent="0.2">
      <c r="A6" t="s">
        <v>314</v>
      </c>
      <c r="B6" t="s">
        <v>306</v>
      </c>
    </row>
    <row r="7" spans="1:2" x14ac:dyDescent="0.2">
      <c r="A7" t="s">
        <v>315</v>
      </c>
      <c r="B7" t="s">
        <v>20</v>
      </c>
    </row>
    <row r="8" spans="1:2" x14ac:dyDescent="0.2">
      <c r="A8" t="s">
        <v>316</v>
      </c>
      <c r="B8" t="s">
        <v>20</v>
      </c>
    </row>
    <row r="9" spans="1:2" x14ac:dyDescent="0.2">
      <c r="A9" t="s">
        <v>317</v>
      </c>
      <c r="B9" t="s">
        <v>318</v>
      </c>
    </row>
    <row r="10" spans="1:2" x14ac:dyDescent="0.2">
      <c r="A10" t="s">
        <v>319</v>
      </c>
      <c r="B10" t="s">
        <v>18</v>
      </c>
    </row>
    <row r="11" spans="1:2" x14ac:dyDescent="0.2">
      <c r="A11" t="s">
        <v>320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rep:2.56.0.530</dc:description>
  <cp:lastModifiedBy>Пользователь</cp:lastModifiedBy>
  <cp:lastPrinted>2026-04-03T04:53:45Z</cp:lastPrinted>
  <dcterms:modified xsi:type="dcterms:W3CDTF">2026-04-03T04:54:04Z</dcterms:modified>
</cp:coreProperties>
</file>