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5год\"/>
    </mc:Choice>
  </mc:AlternateContent>
  <xr:revisionPtr revIDLastSave="0" documentId="13_ncr:1_{68C61E1F-A1F9-45C1-8F94-FAF94184E4B8}" xr6:coauthVersionLast="47" xr6:coauthVersionMax="47" xr10:uidLastSave="{00000000-0000-0000-0000-000000000000}"/>
  <bookViews>
    <workbookView xWindow="-120" yWindow="-120" windowWidth="20640" windowHeight="11040" activeTab="2" xr2:uid="{D3D3857F-E467-46F2-B439-022B5B266FEE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Доходы!$F$58</definedName>
    <definedName name="LAST_CELL" localSheetId="2">Источники!$F$36</definedName>
    <definedName name="LAST_CELL" localSheetId="1">Расходы!$F$121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Доходы!$A$58</definedName>
    <definedName name="REND_1" localSheetId="2">Источники!$A$23</definedName>
    <definedName name="REND_1" localSheetId="1">Расходы!$A$122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</calcChain>
</file>

<file path=xl/sharedStrings.xml><?xml version="1.0" encoding="utf-8"?>
<sst xmlns="http://schemas.openxmlformats.org/spreadsheetml/2006/main" count="564" uniqueCount="307">
  <si>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</si>
  <si>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</si>
  <si>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</si>
  <si>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</si>
  <si>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</si>
  <si>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2026 г.</t>
  </si>
  <si>
    <t>01.01.2026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</si>
  <si>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</si>
  <si>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</si>
  <si>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</si>
  <si>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</si>
  <si>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</si>
  <si>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</si>
  <si>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</si>
  <si>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</si>
  <si>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</si>
  <si>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</si>
  <si>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</si>
  <si>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</si>
  <si>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</si>
  <si>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</si>
  <si>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</si>
  <si>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</si>
  <si>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</si>
  <si>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</si>
  <si>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</si>
  <si>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</si>
  <si>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</si>
  <si>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</si>
  <si>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</si>
  <si>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</si>
  <si>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</si>
  <si>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</si>
  <si>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</si>
  <si>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</si>
  <si>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</si>
  <si>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</si>
  <si>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</si>
  <si>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</si>
  <si>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</si>
  <si>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</si>
  <si>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</si>
  <si>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</si>
  <si>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</si>
  <si>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</si>
  <si>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</si>
  <si>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</si>
  <si>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</si>
  <si>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</si>
  <si>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</si>
  <si>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</si>
  <si>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</si>
  <si>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</si>
  <si>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</si>
  <si>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</si>
  <si>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</si>
  <si>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</si>
  <si>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</si>
  <si>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</si>
  <si>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</si>
  <si>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</si>
  <si>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</si>
  <si>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</si>
  <si>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</si>
  <si>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</si>
  <si>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</si>
  <si>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</si>
  <si>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</si>
  <si>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</si>
  <si>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</si>
  <si>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</si>
  <si>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</si>
  <si>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</si>
  <si>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</si>
  <si>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</si>
  <si>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</si>
  <si>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</si>
  <si>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</si>
  <si>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</si>
  <si>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</si>
  <si>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</si>
  <si>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</si>
  <si>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</si>
  <si>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</si>
  <si>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</si>
  <si>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</si>
  <si>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</si>
  <si>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</si>
  <si>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</si>
  <si>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</si>
  <si>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</si>
  <si>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</si>
  <si>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</si>
  <si>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</si>
  <si>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</si>
  <si>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</si>
  <si>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</si>
  <si>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</si>
  <si>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</si>
  <si>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</si>
  <si>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</si>
  <si>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</si>
  <si>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</si>
  <si>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</si>
  <si>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</si>
  <si>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</si>
  <si>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</si>
  <si>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</si>
  <si>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</si>
  <si>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</si>
  <si>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</si>
  <si>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</si>
  <si>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</si>
  <si>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</si>
  <si>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</si>
  <si>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</si>
  <si>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</si>
  <si>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</si>
  <si>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</si>
  <si>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</si>
  <si>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</si>
  <si>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</si>
  <si>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</si>
  <si>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</si>
  <si>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</si>
  <si>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</si>
  <si>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</si>
  <si>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</si>
  <si>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</si>
  <si>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</si>
  <si>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</si>
  <si>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</si>
  <si>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</si>
  <si>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</si>
  <si>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</si>
  <si>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</si>
  <si>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</si>
  <si>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</si>
  <si>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</si>
  <si>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</si>
  <si>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</si>
  <si>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</si>
  <si>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Резервные средства</t>
  </si>
  <si>
    <t xml:space="preserve">000 0100 0000000000 870 </t>
  </si>
  <si>
    <t>-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</si>
  <si>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</si>
  <si>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</si>
  <si>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</si>
  <si>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</si>
  <si>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</si>
  <si>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</si>
  <si>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</si>
  <si>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</si>
  <si>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</si>
  <si>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</si>
  <si>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</si>
  <si>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</si>
  <si>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</si>
  <si>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</si>
  <si>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</si>
  <si>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</si>
  <si>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</si>
  <si>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</si>
  <si>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</si>
  <si>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</si>
  <si>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</si>
  <si>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</si>
  <si>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</si>
  <si>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</si>
  <si>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</si>
  <si>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</si>
  <si>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</si>
  <si>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</si>
  <si>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</si>
  <si>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</si>
  <si>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</si>
  <si>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</si>
  <si>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</si>
  <si>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</si>
  <si>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</si>
  <si>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</si>
  <si>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</si>
  <si>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</si>
  <si>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</si>
  <si>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</si>
  <si>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</si>
  <si>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</si>
  <si>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</si>
  <si>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</si>
  <si>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</si>
  <si>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</si>
  <si>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</si>
  <si>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</si>
  <si>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</si>
  <si>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</si>
  <si>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</si>
  <si>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</si>
  <si>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</si>
  <si>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</si>
  <si>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</si>
  <si>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</si>
  <si>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</si>
  <si>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</si>
  <si>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</si>
  <si>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</si>
  <si>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</si>
  <si>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</si>
  <si>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</si>
  <si>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</si>
  <si>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</si>
  <si>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</si>
  <si>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</si>
  <si>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</si>
  <si>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</si>
  <si>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</si>
  <si>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</si>
  <si>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</si>
  <si>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</si>
  <si>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</si>
  <si>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</si>
  <si>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</si>
  <si>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</si>
  <si>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</si>
  <si>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</si>
  <si>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</si>
  <si>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</si>
  <si>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</si>
  <si>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</si>
  <si>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</si>
  <si>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</si>
  <si>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</si>
  <si>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</si>
  <si>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</si>
  <si>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</si>
  <si>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</si>
  <si>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</si>
  <si>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</si>
  <si>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</si>
  <si>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</si>
  <si>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</si>
  <si>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</si>
  <si>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</si>
  <si>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</si>
  <si>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</si>
  <si>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</si>
  <si>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</si>
  <si>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</si>
  <si>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</si>
  <si>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</si>
  <si>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</si>
  <si>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</si>
  <si>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</si>
  <si>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</si>
  <si>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</si>
  <si>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</si>
  <si>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</si>
  <si>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</si>
  <si>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</si>
  <si>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</si>
  <si>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</si>
  <si>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</si>
  <si>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</si>
  <si>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</si>
  <si>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</si>
  <si>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</si>
  <si>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</si>
  <si>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</si>
  <si>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</si>
  <si>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</si>
  <si>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</si>
  <si>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</si>
  <si>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</si>
  <si>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</si>
  <si>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</si>
  <si>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</si>
  <si>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</si>
  <si>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</si>
  <si>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</si>
  <si>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</si>
  <si>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</si>
  <si>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</si>
  <si>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</si>
  <si>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</si>
  <si>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</si>
  <si>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</si>
  <si>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</si>
  <si>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</si>
  <si>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</si>
  <si>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</si>
  <si>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</si>
  <si>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</si>
  <si>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</si>
  <si>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</si>
  <si>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</si>
  <si>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</si>
  <si>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</si>
  <si>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</si>
  <si>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</si>
  <si>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</si>
  <si>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</si>
  <si>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</si>
  <si>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</si>
  <si>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</si>
  <si>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</si>
  <si>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</si>
  <si>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</si>
  <si>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 01 "    января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</si>
</sst>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centerContinuous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3" fillId="0" borderId="0" xfId="0" applyNumberFormat="1" applyFont="1"/>
    <xf numFmtId="49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/>
    <xf numFmtId="49" fontId="2" fillId="0" borderId="4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left"/>
    </xf>
    <xf numFmtId="49" fontId="2" fillId="0" borderId="7" xfId="0" applyNumberFormat="1" applyFont="1" applyBorder="1" applyAlignment="1">
      <alignment horizontal="centerContinuous"/>
    </xf>
    <xf numFmtId="0" fontId="1" fillId="0" borderId="0" xfId="0" applyFont="1"/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left" wrapText="1"/>
    </xf>
    <xf numFmtId="49" fontId="2" fillId="0" borderId="22" xfId="0" applyNumberFormat="1" applyFont="1" applyBorder="1" applyAlignment="1">
      <alignment horizontal="center" wrapText="1"/>
    </xf>
    <xf numFmtId="49" fontId="2" fillId="0" borderId="23" xfId="0" applyNumberFormat="1" applyFont="1" applyBorder="1" applyAlignment="1">
      <alignment horizontal="center"/>
    </xf>
    <xf numFmtId="4" fontId="2" fillId="0" borderId="24" xfId="0" applyNumberFormat="1" applyFont="1" applyBorder="1" applyAlignment="1">
      <alignment horizontal="right"/>
    </xf>
    <xf numFmtId="4" fontId="2" fillId="0" borderId="25" xfId="0" applyNumberFormat="1" applyFont="1" applyBorder="1" applyAlignment="1">
      <alignment horizontal="right"/>
    </xf>
    <xf numFmtId="49" fontId="2" fillId="0" borderId="26" xfId="0" applyNumberFormat="1" applyFont="1" applyBorder="1" applyAlignment="1">
      <alignment horizontal="left" wrapText="1"/>
    </xf>
    <xf numFmtId="49" fontId="2" fillId="0" borderId="27" xfId="0" applyNumberFormat="1" applyFont="1" applyBorder="1" applyAlignment="1">
      <alignment horizontal="center" wrapText="1"/>
    </xf>
    <xf numFmtId="49" fontId="2" fillId="0" borderId="28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right"/>
    </xf>
    <xf numFmtId="4" fontId="2" fillId="0" borderId="30" xfId="0" applyNumberFormat="1" applyFont="1" applyBorder="1" applyAlignment="1">
      <alignment horizontal="right"/>
    </xf>
    <xf numFmtId="49" fontId="2" fillId="0" borderId="31" xfId="0" applyNumberFormat="1" applyFont="1" applyBorder="1" applyAlignment="1">
      <alignment horizontal="left" wrapText="1"/>
    </xf>
    <xf numFmtId="49" fontId="2" fillId="0" borderId="14" xfId="0" applyNumberFormat="1" applyFont="1" applyBorder="1" applyAlignment="1">
      <alignment horizontal="center" wrapText="1"/>
    </xf>
    <xf numFmtId="49" fontId="2" fillId="0" borderId="32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right"/>
    </xf>
    <xf numFmtId="4" fontId="2" fillId="0" borderId="16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left" wrapText="1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center"/>
    </xf>
    <xf numFmtId="49" fontId="2" fillId="0" borderId="3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36" xfId="0" applyFont="1" applyBorder="1" applyAlignment="1">
      <alignment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32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right"/>
    </xf>
    <xf numFmtId="4" fontId="4" fillId="0" borderId="32" xfId="0" applyNumberFormat="1" applyFont="1" applyBorder="1" applyAlignment="1">
      <alignment horizontal="right"/>
    </xf>
    <xf numFmtId="4" fontId="4" fillId="0" borderId="16" xfId="0" applyNumberFormat="1" applyFont="1" applyBorder="1" applyAlignment="1">
      <alignment horizontal="right"/>
    </xf>
    <xf numFmtId="0" fontId="2" fillId="0" borderId="26" xfId="0" applyFont="1" applyBorder="1"/>
    <xf numFmtId="0" fontId="3" fillId="0" borderId="27" xfId="0" applyFont="1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right"/>
    </xf>
    <xf numFmtId="0" fontId="3" fillId="0" borderId="29" xfId="0" applyFont="1" applyBorder="1"/>
    <xf numFmtId="0" fontId="3" fillId="0" borderId="30" xfId="0" applyFont="1" applyBorder="1"/>
    <xf numFmtId="49" fontId="2" fillId="0" borderId="25" xfId="0" applyNumberFormat="1" applyFont="1" applyBorder="1" applyAlignment="1">
      <alignment horizontal="center" wrapText="1"/>
    </xf>
    <xf numFmtId="4" fontId="2" fillId="0" borderId="23" xfId="0" applyNumberFormat="1" applyFont="1" applyBorder="1" applyAlignment="1">
      <alignment horizontal="right"/>
    </xf>
    <xf numFmtId="4" fontId="2" fillId="0" borderId="38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39" xfId="0" applyFont="1" applyBorder="1"/>
    <xf numFmtId="0" fontId="3" fillId="0" borderId="39" xfId="0" applyFont="1" applyBorder="1" applyAlignment="1">
      <alignment horizontal="center"/>
    </xf>
    <xf numFmtId="0" fontId="3" fillId="0" borderId="39" xfId="0" applyFont="1" applyBorder="1" applyAlignment="1">
      <alignment horizontal="right"/>
    </xf>
    <xf numFmtId="49" fontId="2" fillId="0" borderId="38" xfId="0" applyNumberFormat="1" applyFont="1" applyBorder="1" applyAlignment="1">
      <alignment horizontal="left" wrapText="1"/>
    </xf>
    <xf numFmtId="49" fontId="2" fillId="0" borderId="40" xfId="0" applyNumberFormat="1" applyFont="1" applyBorder="1" applyAlignment="1">
      <alignment horizontal="center" wrapText="1"/>
    </xf>
    <xf numFmtId="49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right"/>
    </xf>
    <xf numFmtId="4" fontId="2" fillId="0" borderId="43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44" xfId="0" applyNumberFormat="1" applyFont="1" applyBorder="1" applyAlignment="1">
      <alignment horizontal="left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4" fontId="4" fillId="0" borderId="24" xfId="0" applyNumberFormat="1" applyFont="1" applyBorder="1" applyAlignment="1">
      <alignment horizontal="right"/>
    </xf>
    <xf numFmtId="4" fontId="4" fillId="0" borderId="38" xfId="0" applyNumberFormat="1" applyFont="1" applyBorder="1" applyAlignment="1">
      <alignment horizontal="right"/>
    </xf>
    <xf numFmtId="0" fontId="2" fillId="0" borderId="45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4" fillId="0" borderId="15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 wrapText="1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49" fontId="3" fillId="0" borderId="34" xfId="0" applyNumberFormat="1" applyFont="1" applyBorder="1"/>
    <xf numFmtId="0" fontId="3" fillId="0" borderId="34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5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left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0" fontId="2" fillId="0" borderId="3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DF66FB97-4B12-AE7E-970F-9EC42A43B101}"/>
            </a:ext>
          </a:extLst>
        </xdr:cNvPr>
        <xdr:cNvGrpSpPr>
          <a:grpSpLocks/>
        </xdr:cNvGrpSpPr>
      </xdr:nvGrpSpPr>
      <xdr:grpSpPr bwMode="auto">
        <a:xfrm>
          <a:off x="0" y="6096000"/>
          <a:ext cx="5353050" cy="42862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C8EADF08-5CB8-2019-0E90-633ED38991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0B68FA9C-075C-26BF-BAA9-7D2337B50A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97FACE4B-C73A-9086-5DF0-AD38294722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6404E135-6434-C378-E035-EDA31376AA5F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0BBFA393-1F78-E3F3-66D0-8D01D11F62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И.Г.Жилина</a:t>
            </a:r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5ACB02F7-6926-DBFC-EACD-546837D515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EC113854-C55D-71DF-A444-8184B95363EC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48E17EF4-A9AE-56C9-3A2E-EF9DFE0A824F}"/>
            </a:ext>
          </a:extLst>
        </xdr:cNvPr>
        <xdr:cNvGrpSpPr>
          <a:grpSpLocks/>
        </xdr:cNvGrpSpPr>
      </xdr:nvGrpSpPr>
      <xdr:grpSpPr bwMode="auto">
        <a:xfrm>
          <a:off x="0" y="6715125"/>
          <a:ext cx="5353050" cy="5524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01D78C41-2C68-0812-1662-173B5F3CFA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33009E4C-BC0F-8C8C-C3E1-90A8D4EE68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784682C7-E43B-D872-358B-C3DEA6EC11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7F9DD88F-230A-F321-E4DE-95C6E95D1747}"/>
              </a:ext>
            </a:extLst>
          </xdr:cNvPr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2788DF4D-9155-BCF5-1300-F8B6B4687E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8B23DF66-ACC7-81BE-A3C5-8DCA84A6DE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6D5D2DF9-0D18-CFCD-5A6A-5F0C2E1891E0}"/>
              </a:ext>
            </a:extLst>
          </xdr:cNvPr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06C5F148-89AF-3C2C-DF5D-B1897B4DC15E}"/>
            </a:ext>
          </a:extLst>
        </xdr:cNvPr>
        <xdr:cNvGrpSpPr>
          <a:grpSpLocks/>
        </xdr:cNvGrpSpPr>
      </xdr:nvGrpSpPr>
      <xdr:grpSpPr bwMode="auto">
        <a:xfrm>
          <a:off x="0" y="7458075"/>
          <a:ext cx="5353050" cy="40005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7A331D14-2A6F-F8CF-3069-60B6A90E9A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645B997D-BA86-3D22-2FE6-5F3158ECFC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C17E400B-947C-9FF7-C0F5-321263E97B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E33003C8-99F2-C99C-0620-A57F09D98593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AB1B7931-DE03-62BF-A362-C3B50CE316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В.В.Фаттахова</a:t>
            </a:r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BE788DB4-E878-6ADE-48AC-4F182F2490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6B84F5F4-24A5-F289-DA81-625302BD59E6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46438-FE74-4DEE-BBB5-EAEBF931EB2B}">
  <sheetPr>
    <pageSetUpPr fitToPage="1"/>
  </sheetPr>
  <dimension ref="A1:F59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9.7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7453807.4800000004</v>
      </c>
      <c r="E19" s="29">
        <v>7530242.2599999998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3235820.32</v>
      </c>
      <c r="E21" s="38">
        <v>3312255.1</v>
      </c>
      <c r="F21" s="39" t="str">
        <f t="shared" ref="F21:F58" si="0">IF(OR(D21="-",IF(E21="-",0,E21)&gt;=IF(D21="-",0,D21)),"-",IF(D21="-",0,D21)-IF(E21="-",0,E21))</f>
        <v>-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830480</v>
      </c>
      <c r="E22" s="38">
        <v>898143.8</v>
      </c>
      <c r="F22" s="39" t="str">
        <f t="shared" si="0"/>
        <v>-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830480</v>
      </c>
      <c r="E23" s="38">
        <v>898143.8</v>
      </c>
      <c r="F23" s="39" t="str">
        <f t="shared" si="0"/>
        <v>-</v>
      </c>
    </row>
    <row r="24" spans="1:6" ht="191.25" x14ac:dyDescent="0.2">
      <c r="A24" s="40" t="s">
        <v>41</v>
      </c>
      <c r="B24" s="36" t="s">
        <v>32</v>
      </c>
      <c r="C24" s="37" t="s">
        <v>42</v>
      </c>
      <c r="D24" s="38">
        <v>639656.16</v>
      </c>
      <c r="E24" s="38">
        <v>692948.15</v>
      </c>
      <c r="F24" s="39" t="str">
        <f t="shared" si="0"/>
        <v>-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639656.16</v>
      </c>
      <c r="E25" s="38">
        <v>692948.15</v>
      </c>
      <c r="F25" s="39" t="str">
        <f t="shared" si="0"/>
        <v>-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26641.11</v>
      </c>
      <c r="E26" s="38">
        <v>28074.720000000001</v>
      </c>
      <c r="F26" s="39" t="str">
        <f t="shared" si="0"/>
        <v>-</v>
      </c>
    </row>
    <row r="27" spans="1:6" ht="157.5" x14ac:dyDescent="0.2">
      <c r="A27" s="40" t="s">
        <v>47</v>
      </c>
      <c r="B27" s="36" t="s">
        <v>32</v>
      </c>
      <c r="C27" s="37" t="s">
        <v>48</v>
      </c>
      <c r="D27" s="38">
        <v>26641.11</v>
      </c>
      <c r="E27" s="38">
        <v>28074.720000000001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164182.73000000001</v>
      </c>
      <c r="E28" s="38">
        <v>177120.93</v>
      </c>
      <c r="F28" s="39" t="str">
        <f t="shared" si="0"/>
        <v>-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164182.73000000001</v>
      </c>
      <c r="E29" s="38">
        <v>177120.93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1104014</v>
      </c>
      <c r="E30" s="38">
        <v>1112784.98</v>
      </c>
      <c r="F30" s="39" t="str">
        <f t="shared" si="0"/>
        <v>-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187579.72</v>
      </c>
      <c r="E31" s="38">
        <v>188870.86</v>
      </c>
      <c r="F31" s="39" t="str">
        <f t="shared" si="0"/>
        <v>-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187579.72</v>
      </c>
      <c r="E32" s="38">
        <v>188870.86</v>
      </c>
      <c r="F32" s="39" t="str">
        <f t="shared" si="0"/>
        <v>-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187579.72</v>
      </c>
      <c r="E33" s="38">
        <v>188870.86</v>
      </c>
      <c r="F33" s="39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916434.28</v>
      </c>
      <c r="E34" s="38">
        <v>923914.12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440915.5</v>
      </c>
      <c r="E35" s="38">
        <v>440915.5</v>
      </c>
      <c r="F35" s="39" t="str">
        <f t="shared" si="0"/>
        <v>-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440915.5</v>
      </c>
      <c r="E36" s="38">
        <v>440915.5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475518.78</v>
      </c>
      <c r="E37" s="38">
        <v>482998.62</v>
      </c>
      <c r="F37" s="39" t="str">
        <f t="shared" si="0"/>
        <v>-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475518.78</v>
      </c>
      <c r="E38" s="38">
        <v>482998.62</v>
      </c>
      <c r="F38" s="39" t="str">
        <f t="shared" si="0"/>
        <v>-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1301326.32</v>
      </c>
      <c r="E39" s="38">
        <v>1301326.32</v>
      </c>
      <c r="F39" s="39" t="str">
        <f t="shared" si="0"/>
        <v>-</v>
      </c>
    </row>
    <row r="40" spans="1:6" ht="78.75" x14ac:dyDescent="0.2">
      <c r="A40" s="40" t="s">
        <v>73</v>
      </c>
      <c r="B40" s="36" t="s">
        <v>32</v>
      </c>
      <c r="C40" s="37" t="s">
        <v>74</v>
      </c>
      <c r="D40" s="38">
        <v>1301326.32</v>
      </c>
      <c r="E40" s="38">
        <v>1301326.32</v>
      </c>
      <c r="F40" s="39" t="str">
        <f t="shared" si="0"/>
        <v>-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1301326.32</v>
      </c>
      <c r="E41" s="38">
        <v>1301326.32</v>
      </c>
      <c r="F41" s="39" t="str">
        <f t="shared" si="0"/>
        <v>-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1301326.32</v>
      </c>
      <c r="E42" s="38">
        <v>1301326.32</v>
      </c>
      <c r="F42" s="39" t="str">
        <f t="shared" si="0"/>
        <v>-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4217987.16</v>
      </c>
      <c r="E43" s="38">
        <v>4217987.16</v>
      </c>
      <c r="F43" s="39" t="str">
        <f t="shared" si="0"/>
        <v>-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4217987.16</v>
      </c>
      <c r="E44" s="38">
        <v>4217987.16</v>
      </c>
      <c r="F44" s="39" t="str">
        <f t="shared" si="0"/>
        <v>-</v>
      </c>
    </row>
    <row r="45" spans="1:6" ht="22.5" x14ac:dyDescent="0.2">
      <c r="A45" s="35" t="s">
        <v>83</v>
      </c>
      <c r="B45" s="36" t="s">
        <v>32</v>
      </c>
      <c r="C45" s="37" t="s">
        <v>84</v>
      </c>
      <c r="D45" s="38">
        <v>976504</v>
      </c>
      <c r="E45" s="38">
        <v>976504</v>
      </c>
      <c r="F45" s="39" t="str">
        <f t="shared" si="0"/>
        <v>-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976504</v>
      </c>
      <c r="E46" s="38">
        <v>976504</v>
      </c>
      <c r="F46" s="39" t="str">
        <f t="shared" si="0"/>
        <v>-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976504</v>
      </c>
      <c r="E47" s="38">
        <v>976504</v>
      </c>
      <c r="F47" s="39" t="str">
        <f t="shared" si="0"/>
        <v>-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616550</v>
      </c>
      <c r="E48" s="38">
        <v>616550</v>
      </c>
      <c r="F48" s="39" t="str">
        <f t="shared" si="0"/>
        <v>-</v>
      </c>
    </row>
    <row r="49" spans="1:6" x14ac:dyDescent="0.2">
      <c r="A49" s="35" t="s">
        <v>91</v>
      </c>
      <c r="B49" s="36" t="s">
        <v>32</v>
      </c>
      <c r="C49" s="37" t="s">
        <v>92</v>
      </c>
      <c r="D49" s="38">
        <v>616550</v>
      </c>
      <c r="E49" s="38">
        <v>616550</v>
      </c>
      <c r="F49" s="39" t="str">
        <f t="shared" si="0"/>
        <v>-</v>
      </c>
    </row>
    <row r="50" spans="1:6" x14ac:dyDescent="0.2">
      <c r="A50" s="35" t="s">
        <v>93</v>
      </c>
      <c r="B50" s="36" t="s">
        <v>32</v>
      </c>
      <c r="C50" s="37" t="s">
        <v>94</v>
      </c>
      <c r="D50" s="38">
        <v>616550</v>
      </c>
      <c r="E50" s="38">
        <v>616550</v>
      </c>
      <c r="F50" s="39" t="str">
        <f t="shared" si="0"/>
        <v>-</v>
      </c>
    </row>
    <row r="51" spans="1:6" ht="22.5" x14ac:dyDescent="0.2">
      <c r="A51" s="35" t="s">
        <v>95</v>
      </c>
      <c r="B51" s="36" t="s">
        <v>32</v>
      </c>
      <c r="C51" s="37" t="s">
        <v>96</v>
      </c>
      <c r="D51" s="38">
        <v>197600</v>
      </c>
      <c r="E51" s="38">
        <v>197600</v>
      </c>
      <c r="F51" s="39" t="str">
        <f t="shared" si="0"/>
        <v>-</v>
      </c>
    </row>
    <row r="52" spans="1:6" ht="33.75" x14ac:dyDescent="0.2">
      <c r="A52" s="35" t="s">
        <v>97</v>
      </c>
      <c r="B52" s="36" t="s">
        <v>32</v>
      </c>
      <c r="C52" s="37" t="s">
        <v>98</v>
      </c>
      <c r="D52" s="38">
        <v>197600</v>
      </c>
      <c r="E52" s="38">
        <v>197600</v>
      </c>
      <c r="F52" s="39" t="str">
        <f t="shared" si="0"/>
        <v>-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197600</v>
      </c>
      <c r="E53" s="38">
        <v>197600</v>
      </c>
      <c r="F53" s="39" t="str">
        <f t="shared" si="0"/>
        <v>-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2427333.16</v>
      </c>
      <c r="E54" s="38">
        <v>2427333.16</v>
      </c>
      <c r="F54" s="39" t="str">
        <f t="shared" si="0"/>
        <v>-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796933.16</v>
      </c>
      <c r="E55" s="38">
        <v>796933.16</v>
      </c>
      <c r="F55" s="39" t="str">
        <f t="shared" si="0"/>
        <v>-</v>
      </c>
    </row>
    <row r="56" spans="1:6" ht="56.25" x14ac:dyDescent="0.2">
      <c r="A56" s="35" t="s">
        <v>105</v>
      </c>
      <c r="B56" s="36" t="s">
        <v>32</v>
      </c>
      <c r="C56" s="37" t="s">
        <v>106</v>
      </c>
      <c r="D56" s="38">
        <v>796933.16</v>
      </c>
      <c r="E56" s="38">
        <v>796933.16</v>
      </c>
      <c r="F56" s="39" t="str">
        <f t="shared" si="0"/>
        <v>-</v>
      </c>
    </row>
    <row r="57" spans="1:6" ht="22.5" x14ac:dyDescent="0.2">
      <c r="A57" s="35" t="s">
        <v>107</v>
      </c>
      <c r="B57" s="36" t="s">
        <v>32</v>
      </c>
      <c r="C57" s="37" t="s">
        <v>108</v>
      </c>
      <c r="D57" s="38">
        <v>1630400</v>
      </c>
      <c r="E57" s="38">
        <v>1630400</v>
      </c>
      <c r="F57" s="39" t="str">
        <f t="shared" si="0"/>
        <v>-</v>
      </c>
    </row>
    <row r="58" spans="1:6" ht="22.5" x14ac:dyDescent="0.2">
      <c r="A58" s="35" t="s">
        <v>109</v>
      </c>
      <c r="B58" s="36" t="s">
        <v>32</v>
      </c>
      <c r="C58" s="37" t="s">
        <v>110</v>
      </c>
      <c r="D58" s="38">
        <v>1630400</v>
      </c>
      <c r="E58" s="38">
        <v>1630400</v>
      </c>
      <c r="F58" s="39" t="str">
        <f t="shared" si="0"/>
        <v>-</v>
      </c>
    </row>
    <row r="59" spans="1:6" ht="12.75" customHeight="1" x14ac:dyDescent="0.2">
      <c r="A59" s="41"/>
      <c r="B59" s="42"/>
      <c r="C59" s="42"/>
      <c r="D59" s="43"/>
      <c r="E59" s="43"/>
      <c r="F59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1 F23">
    <cfRule type="cellIs" priority="1" stopIfTrue="1" operator="equal">
      <formula>0</formula>
    </cfRule>
  </conditionalFormatting>
  <conditionalFormatting sqref="F27:F28">
    <cfRule type="cellIs" priority="3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B3C2-D3CD-4FE0-A14C-08273C5676AD}">
  <sheetPr>
    <pageSetUpPr fitToPage="1"/>
  </sheetPr>
  <dimension ref="A1:F122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x14ac:dyDescent="0.2"/>
    <row r="2" spans="1:6" ht="15" customHeight="1" x14ac:dyDescent="0.25">
      <c r="A2" s="107" t="s">
        <v>111</v>
      </c>
      <c r="B2" s="107"/>
      <c r="C2" s="107"/>
      <c r="D2" s="107"/>
      <c r="E2" s="1"/>
      <c r="F2" s="14" t="s">
        <v>112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113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114</v>
      </c>
      <c r="B13" s="53" t="s">
        <v>115</v>
      </c>
      <c r="C13" s="54" t="s">
        <v>116</v>
      </c>
      <c r="D13" s="55">
        <v>16218328.460000001</v>
      </c>
      <c r="E13" s="56">
        <v>11781564.949999999</v>
      </c>
      <c r="F13" s="57">
        <f>IF(OR(D13="-",IF(E13="-",0,E13)&gt;=IF(D13="-",0,D13)),"-",IF(D13="-",0,D13)-IF(E13="-",0,E13))</f>
        <v>4436763.5100000016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117</v>
      </c>
      <c r="B15" s="53" t="s">
        <v>115</v>
      </c>
      <c r="C15" s="54" t="s">
        <v>118</v>
      </c>
      <c r="D15" s="55">
        <v>8626502.1199999992</v>
      </c>
      <c r="E15" s="56">
        <v>4189738.61</v>
      </c>
      <c r="F15" s="57">
        <f t="shared" ref="F15:F46" si="0">IF(OR(D15="-",IF(E15="-",0,E15)&gt;=IF(D15="-",0,D15)),"-",IF(D15="-",0,D15)-IF(E15="-",0,E15))</f>
        <v>4436763.51</v>
      </c>
    </row>
    <row r="16" spans="1:6" ht="56.25" x14ac:dyDescent="0.2">
      <c r="A16" s="25" t="s">
        <v>119</v>
      </c>
      <c r="B16" s="64" t="s">
        <v>115</v>
      </c>
      <c r="C16" s="27" t="s">
        <v>120</v>
      </c>
      <c r="D16" s="28">
        <v>3071441.46</v>
      </c>
      <c r="E16" s="65">
        <v>2477946.41</v>
      </c>
      <c r="F16" s="66">
        <f t="shared" si="0"/>
        <v>593495.04999999981</v>
      </c>
    </row>
    <row r="17" spans="1:6" ht="22.5" x14ac:dyDescent="0.2">
      <c r="A17" s="25" t="s">
        <v>121</v>
      </c>
      <c r="B17" s="64" t="s">
        <v>115</v>
      </c>
      <c r="C17" s="27" t="s">
        <v>122</v>
      </c>
      <c r="D17" s="28">
        <v>3071441.46</v>
      </c>
      <c r="E17" s="65">
        <v>2477946.41</v>
      </c>
      <c r="F17" s="66">
        <f t="shared" si="0"/>
        <v>593495.04999999981</v>
      </c>
    </row>
    <row r="18" spans="1:6" ht="22.5" x14ac:dyDescent="0.2">
      <c r="A18" s="25" t="s">
        <v>123</v>
      </c>
      <c r="B18" s="64" t="s">
        <v>115</v>
      </c>
      <c r="C18" s="27" t="s">
        <v>124</v>
      </c>
      <c r="D18" s="28">
        <v>2304841.06</v>
      </c>
      <c r="E18" s="65">
        <v>1854250.3</v>
      </c>
      <c r="F18" s="66">
        <f t="shared" si="0"/>
        <v>450590.76</v>
      </c>
    </row>
    <row r="19" spans="1:6" ht="33.75" x14ac:dyDescent="0.2">
      <c r="A19" s="25" t="s">
        <v>125</v>
      </c>
      <c r="B19" s="64" t="s">
        <v>115</v>
      </c>
      <c r="C19" s="27" t="s">
        <v>126</v>
      </c>
      <c r="D19" s="28">
        <v>63710.5</v>
      </c>
      <c r="E19" s="65">
        <v>63710.5</v>
      </c>
      <c r="F19" s="66" t="str">
        <f t="shared" si="0"/>
        <v>-</v>
      </c>
    </row>
    <row r="20" spans="1:6" ht="33.75" x14ac:dyDescent="0.2">
      <c r="A20" s="25" t="s">
        <v>127</v>
      </c>
      <c r="B20" s="64" t="s">
        <v>115</v>
      </c>
      <c r="C20" s="27" t="s">
        <v>128</v>
      </c>
      <c r="D20" s="28">
        <v>702889.9</v>
      </c>
      <c r="E20" s="65">
        <v>559985.61</v>
      </c>
      <c r="F20" s="66">
        <f t="shared" si="0"/>
        <v>142904.29000000004</v>
      </c>
    </row>
    <row r="21" spans="1:6" ht="22.5" x14ac:dyDescent="0.2">
      <c r="A21" s="25" t="s">
        <v>129</v>
      </c>
      <c r="B21" s="64" t="s">
        <v>115</v>
      </c>
      <c r="C21" s="27" t="s">
        <v>130</v>
      </c>
      <c r="D21" s="28">
        <v>760936.02</v>
      </c>
      <c r="E21" s="65">
        <v>760936.02</v>
      </c>
      <c r="F21" s="66" t="str">
        <f t="shared" si="0"/>
        <v>-</v>
      </c>
    </row>
    <row r="22" spans="1:6" ht="22.5" x14ac:dyDescent="0.2">
      <c r="A22" s="25" t="s">
        <v>131</v>
      </c>
      <c r="B22" s="64" t="s">
        <v>115</v>
      </c>
      <c r="C22" s="27" t="s">
        <v>132</v>
      </c>
      <c r="D22" s="28">
        <v>760936.02</v>
      </c>
      <c r="E22" s="65">
        <v>760936.02</v>
      </c>
      <c r="F22" s="66" t="str">
        <f t="shared" si="0"/>
        <v>-</v>
      </c>
    </row>
    <row r="23" spans="1:6" x14ac:dyDescent="0.2">
      <c r="A23" s="25" t="s">
        <v>133</v>
      </c>
      <c r="B23" s="64" t="s">
        <v>115</v>
      </c>
      <c r="C23" s="27" t="s">
        <v>134</v>
      </c>
      <c r="D23" s="28">
        <v>604539.94999999995</v>
      </c>
      <c r="E23" s="65">
        <v>604539.94999999995</v>
      </c>
      <c r="F23" s="66" t="str">
        <f t="shared" si="0"/>
        <v>-</v>
      </c>
    </row>
    <row r="24" spans="1:6" x14ac:dyDescent="0.2">
      <c r="A24" s="25" t="s">
        <v>135</v>
      </c>
      <c r="B24" s="64" t="s">
        <v>115</v>
      </c>
      <c r="C24" s="27" t="s">
        <v>136</v>
      </c>
      <c r="D24" s="28">
        <v>156396.07</v>
      </c>
      <c r="E24" s="65">
        <v>156396.07</v>
      </c>
      <c r="F24" s="66" t="str">
        <f t="shared" si="0"/>
        <v>-</v>
      </c>
    </row>
    <row r="25" spans="1:6" x14ac:dyDescent="0.2">
      <c r="A25" s="25" t="s">
        <v>137</v>
      </c>
      <c r="B25" s="64" t="s">
        <v>115</v>
      </c>
      <c r="C25" s="27" t="s">
        <v>138</v>
      </c>
      <c r="D25" s="28">
        <v>739577.38</v>
      </c>
      <c r="E25" s="65">
        <v>739577.38</v>
      </c>
      <c r="F25" s="66" t="str">
        <f t="shared" si="0"/>
        <v>-</v>
      </c>
    </row>
    <row r="26" spans="1:6" x14ac:dyDescent="0.2">
      <c r="A26" s="25" t="s">
        <v>101</v>
      </c>
      <c r="B26" s="64" t="s">
        <v>115</v>
      </c>
      <c r="C26" s="27" t="s">
        <v>139</v>
      </c>
      <c r="D26" s="28">
        <v>739577.38</v>
      </c>
      <c r="E26" s="65">
        <v>739577.38</v>
      </c>
      <c r="F26" s="66" t="str">
        <f t="shared" si="0"/>
        <v>-</v>
      </c>
    </row>
    <row r="27" spans="1:6" x14ac:dyDescent="0.2">
      <c r="A27" s="25" t="s">
        <v>140</v>
      </c>
      <c r="B27" s="64" t="s">
        <v>115</v>
      </c>
      <c r="C27" s="27" t="s">
        <v>141</v>
      </c>
      <c r="D27" s="28">
        <v>4054547.26</v>
      </c>
      <c r="E27" s="65">
        <v>211278.8</v>
      </c>
      <c r="F27" s="66">
        <f t="shared" si="0"/>
        <v>3843268.46</v>
      </c>
    </row>
    <row r="28" spans="1:6" x14ac:dyDescent="0.2">
      <c r="A28" s="25" t="s">
        <v>142</v>
      </c>
      <c r="B28" s="64" t="s">
        <v>115</v>
      </c>
      <c r="C28" s="27" t="s">
        <v>143</v>
      </c>
      <c r="D28" s="28">
        <v>3843268.46</v>
      </c>
      <c r="E28" s="65" t="s">
        <v>144</v>
      </c>
      <c r="F28" s="66">
        <f t="shared" si="0"/>
        <v>3843268.46</v>
      </c>
    </row>
    <row r="29" spans="1:6" x14ac:dyDescent="0.2">
      <c r="A29" s="25" t="s">
        <v>145</v>
      </c>
      <c r="B29" s="64" t="s">
        <v>115</v>
      </c>
      <c r="C29" s="27" t="s">
        <v>146</v>
      </c>
      <c r="D29" s="28">
        <v>211278.8</v>
      </c>
      <c r="E29" s="65">
        <v>211278.8</v>
      </c>
      <c r="F29" s="66" t="str">
        <f t="shared" si="0"/>
        <v>-</v>
      </c>
    </row>
    <row r="30" spans="1:6" ht="33.75" x14ac:dyDescent="0.2">
      <c r="A30" s="52" t="s">
        <v>147</v>
      </c>
      <c r="B30" s="53" t="s">
        <v>115</v>
      </c>
      <c r="C30" s="54" t="s">
        <v>148</v>
      </c>
      <c r="D30" s="55">
        <v>1256899.45</v>
      </c>
      <c r="E30" s="56">
        <v>1256899.45</v>
      </c>
      <c r="F30" s="57" t="str">
        <f t="shared" si="0"/>
        <v>-</v>
      </c>
    </row>
    <row r="31" spans="1:6" ht="56.25" x14ac:dyDescent="0.2">
      <c r="A31" s="25" t="s">
        <v>119</v>
      </c>
      <c r="B31" s="64" t="s">
        <v>115</v>
      </c>
      <c r="C31" s="27" t="s">
        <v>149</v>
      </c>
      <c r="D31" s="28">
        <v>1256899.45</v>
      </c>
      <c r="E31" s="65">
        <v>1256899.45</v>
      </c>
      <c r="F31" s="66" t="str">
        <f t="shared" si="0"/>
        <v>-</v>
      </c>
    </row>
    <row r="32" spans="1:6" ht="22.5" x14ac:dyDescent="0.2">
      <c r="A32" s="25" t="s">
        <v>121</v>
      </c>
      <c r="B32" s="64" t="s">
        <v>115</v>
      </c>
      <c r="C32" s="27" t="s">
        <v>150</v>
      </c>
      <c r="D32" s="28">
        <v>1256899.45</v>
      </c>
      <c r="E32" s="65">
        <v>1256899.45</v>
      </c>
      <c r="F32" s="66" t="str">
        <f t="shared" si="0"/>
        <v>-</v>
      </c>
    </row>
    <row r="33" spans="1:6" ht="22.5" x14ac:dyDescent="0.2">
      <c r="A33" s="25" t="s">
        <v>123</v>
      </c>
      <c r="B33" s="64" t="s">
        <v>115</v>
      </c>
      <c r="C33" s="27" t="s">
        <v>151</v>
      </c>
      <c r="D33" s="28">
        <v>965360.55</v>
      </c>
      <c r="E33" s="65">
        <v>965360.55</v>
      </c>
      <c r="F33" s="66" t="str">
        <f t="shared" si="0"/>
        <v>-</v>
      </c>
    </row>
    <row r="34" spans="1:6" ht="33.75" x14ac:dyDescent="0.2">
      <c r="A34" s="25" t="s">
        <v>127</v>
      </c>
      <c r="B34" s="64" t="s">
        <v>115</v>
      </c>
      <c r="C34" s="27" t="s">
        <v>152</v>
      </c>
      <c r="D34" s="28">
        <v>291538.90000000002</v>
      </c>
      <c r="E34" s="65">
        <v>291538.90000000002</v>
      </c>
      <c r="F34" s="66" t="str">
        <f t="shared" si="0"/>
        <v>-</v>
      </c>
    </row>
    <row r="35" spans="1:6" ht="45" x14ac:dyDescent="0.2">
      <c r="A35" s="52" t="s">
        <v>153</v>
      </c>
      <c r="B35" s="53" t="s">
        <v>115</v>
      </c>
      <c r="C35" s="54" t="s">
        <v>154</v>
      </c>
      <c r="D35" s="55">
        <v>2113043.48</v>
      </c>
      <c r="E35" s="56">
        <v>1519548.43</v>
      </c>
      <c r="F35" s="57">
        <f t="shared" si="0"/>
        <v>593495.05000000005</v>
      </c>
    </row>
    <row r="36" spans="1:6" ht="56.25" x14ac:dyDescent="0.2">
      <c r="A36" s="25" t="s">
        <v>119</v>
      </c>
      <c r="B36" s="64" t="s">
        <v>115</v>
      </c>
      <c r="C36" s="27" t="s">
        <v>155</v>
      </c>
      <c r="D36" s="28">
        <v>1814542.01</v>
      </c>
      <c r="E36" s="65">
        <v>1221046.96</v>
      </c>
      <c r="F36" s="66">
        <f t="shared" si="0"/>
        <v>593495.05000000005</v>
      </c>
    </row>
    <row r="37" spans="1:6" ht="22.5" x14ac:dyDescent="0.2">
      <c r="A37" s="25" t="s">
        <v>121</v>
      </c>
      <c r="B37" s="64" t="s">
        <v>115</v>
      </c>
      <c r="C37" s="27" t="s">
        <v>156</v>
      </c>
      <c r="D37" s="28">
        <v>1814542.01</v>
      </c>
      <c r="E37" s="65">
        <v>1221046.96</v>
      </c>
      <c r="F37" s="66">
        <f t="shared" si="0"/>
        <v>593495.05000000005</v>
      </c>
    </row>
    <row r="38" spans="1:6" ht="22.5" x14ac:dyDescent="0.2">
      <c r="A38" s="25" t="s">
        <v>123</v>
      </c>
      <c r="B38" s="64" t="s">
        <v>115</v>
      </c>
      <c r="C38" s="27" t="s">
        <v>157</v>
      </c>
      <c r="D38" s="28">
        <v>1339480.51</v>
      </c>
      <c r="E38" s="65">
        <v>888889.75</v>
      </c>
      <c r="F38" s="66">
        <f t="shared" si="0"/>
        <v>450590.76</v>
      </c>
    </row>
    <row r="39" spans="1:6" ht="33.75" x14ac:dyDescent="0.2">
      <c r="A39" s="25" t="s">
        <v>125</v>
      </c>
      <c r="B39" s="64" t="s">
        <v>115</v>
      </c>
      <c r="C39" s="27" t="s">
        <v>158</v>
      </c>
      <c r="D39" s="28">
        <v>63710.5</v>
      </c>
      <c r="E39" s="65">
        <v>63710.5</v>
      </c>
      <c r="F39" s="66" t="str">
        <f t="shared" si="0"/>
        <v>-</v>
      </c>
    </row>
    <row r="40" spans="1:6" ht="33.75" x14ac:dyDescent="0.2">
      <c r="A40" s="25" t="s">
        <v>127</v>
      </c>
      <c r="B40" s="64" t="s">
        <v>115</v>
      </c>
      <c r="C40" s="27" t="s">
        <v>159</v>
      </c>
      <c r="D40" s="28">
        <v>411351</v>
      </c>
      <c r="E40" s="65">
        <v>268446.71000000002</v>
      </c>
      <c r="F40" s="66">
        <f t="shared" si="0"/>
        <v>142904.28999999998</v>
      </c>
    </row>
    <row r="41" spans="1:6" ht="22.5" x14ac:dyDescent="0.2">
      <c r="A41" s="25" t="s">
        <v>129</v>
      </c>
      <c r="B41" s="64" t="s">
        <v>115</v>
      </c>
      <c r="C41" s="27" t="s">
        <v>160</v>
      </c>
      <c r="D41" s="28">
        <v>298501.46999999997</v>
      </c>
      <c r="E41" s="65">
        <v>298501.46999999997</v>
      </c>
      <c r="F41" s="66" t="str">
        <f t="shared" si="0"/>
        <v>-</v>
      </c>
    </row>
    <row r="42" spans="1:6" ht="22.5" x14ac:dyDescent="0.2">
      <c r="A42" s="25" t="s">
        <v>131</v>
      </c>
      <c r="B42" s="64" t="s">
        <v>115</v>
      </c>
      <c r="C42" s="27" t="s">
        <v>161</v>
      </c>
      <c r="D42" s="28">
        <v>298501.46999999997</v>
      </c>
      <c r="E42" s="65">
        <v>298501.46999999997</v>
      </c>
      <c r="F42" s="66" t="str">
        <f t="shared" si="0"/>
        <v>-</v>
      </c>
    </row>
    <row r="43" spans="1:6" x14ac:dyDescent="0.2">
      <c r="A43" s="25" t="s">
        <v>133</v>
      </c>
      <c r="B43" s="64" t="s">
        <v>115</v>
      </c>
      <c r="C43" s="27" t="s">
        <v>162</v>
      </c>
      <c r="D43" s="28">
        <v>142105.4</v>
      </c>
      <c r="E43" s="65">
        <v>142105.4</v>
      </c>
      <c r="F43" s="66" t="str">
        <f t="shared" si="0"/>
        <v>-</v>
      </c>
    </row>
    <row r="44" spans="1:6" x14ac:dyDescent="0.2">
      <c r="A44" s="25" t="s">
        <v>135</v>
      </c>
      <c r="B44" s="64" t="s">
        <v>115</v>
      </c>
      <c r="C44" s="27" t="s">
        <v>163</v>
      </c>
      <c r="D44" s="28">
        <v>156396.07</v>
      </c>
      <c r="E44" s="65">
        <v>156396.07</v>
      </c>
      <c r="F44" s="66" t="str">
        <f t="shared" si="0"/>
        <v>-</v>
      </c>
    </row>
    <row r="45" spans="1:6" ht="33.75" x14ac:dyDescent="0.2">
      <c r="A45" s="52" t="s">
        <v>164</v>
      </c>
      <c r="B45" s="53" t="s">
        <v>115</v>
      </c>
      <c r="C45" s="54" t="s">
        <v>165</v>
      </c>
      <c r="D45" s="55">
        <v>3746.5</v>
      </c>
      <c r="E45" s="56">
        <v>3746.5</v>
      </c>
      <c r="F45" s="57" t="str">
        <f t="shared" si="0"/>
        <v>-</v>
      </c>
    </row>
    <row r="46" spans="1:6" x14ac:dyDescent="0.2">
      <c r="A46" s="25" t="s">
        <v>137</v>
      </c>
      <c r="B46" s="64" t="s">
        <v>115</v>
      </c>
      <c r="C46" s="27" t="s">
        <v>166</v>
      </c>
      <c r="D46" s="28">
        <v>3746.5</v>
      </c>
      <c r="E46" s="65">
        <v>3746.5</v>
      </c>
      <c r="F46" s="66" t="str">
        <f t="shared" si="0"/>
        <v>-</v>
      </c>
    </row>
    <row r="47" spans="1:6" x14ac:dyDescent="0.2">
      <c r="A47" s="25" t="s">
        <v>101</v>
      </c>
      <c r="B47" s="64" t="s">
        <v>115</v>
      </c>
      <c r="C47" s="27" t="s">
        <v>167</v>
      </c>
      <c r="D47" s="28">
        <v>3746.5</v>
      </c>
      <c r="E47" s="65">
        <v>3746.5</v>
      </c>
      <c r="F47" s="66" t="str">
        <f t="shared" ref="F47:F78" si="1">IF(OR(D47="-",IF(E47="-",0,E47)&gt;=IF(D47="-",0,D47)),"-",IF(D47="-",0,D47)-IF(E47="-",0,E47))</f>
        <v>-</v>
      </c>
    </row>
    <row r="48" spans="1:6" x14ac:dyDescent="0.2">
      <c r="A48" s="52" t="s">
        <v>168</v>
      </c>
      <c r="B48" s="53" t="s">
        <v>115</v>
      </c>
      <c r="C48" s="54" t="s">
        <v>169</v>
      </c>
      <c r="D48" s="55">
        <v>211278.8</v>
      </c>
      <c r="E48" s="56">
        <v>211278.8</v>
      </c>
      <c r="F48" s="57" t="str">
        <f t="shared" si="1"/>
        <v>-</v>
      </c>
    </row>
    <row r="49" spans="1:6" x14ac:dyDescent="0.2">
      <c r="A49" s="25" t="s">
        <v>140</v>
      </c>
      <c r="B49" s="64" t="s">
        <v>115</v>
      </c>
      <c r="C49" s="27" t="s">
        <v>170</v>
      </c>
      <c r="D49" s="28">
        <v>211278.8</v>
      </c>
      <c r="E49" s="65">
        <v>211278.8</v>
      </c>
      <c r="F49" s="66" t="str">
        <f t="shared" si="1"/>
        <v>-</v>
      </c>
    </row>
    <row r="50" spans="1:6" x14ac:dyDescent="0.2">
      <c r="A50" s="25" t="s">
        <v>145</v>
      </c>
      <c r="B50" s="64" t="s">
        <v>115</v>
      </c>
      <c r="C50" s="27" t="s">
        <v>171</v>
      </c>
      <c r="D50" s="28">
        <v>211278.8</v>
      </c>
      <c r="E50" s="65">
        <v>211278.8</v>
      </c>
      <c r="F50" s="66" t="str">
        <f t="shared" si="1"/>
        <v>-</v>
      </c>
    </row>
    <row r="51" spans="1:6" x14ac:dyDescent="0.2">
      <c r="A51" s="52" t="s">
        <v>172</v>
      </c>
      <c r="B51" s="53" t="s">
        <v>115</v>
      </c>
      <c r="C51" s="54" t="s">
        <v>173</v>
      </c>
      <c r="D51" s="55">
        <v>3843268.46</v>
      </c>
      <c r="E51" s="56" t="s">
        <v>144</v>
      </c>
      <c r="F51" s="57">
        <f t="shared" si="1"/>
        <v>3843268.46</v>
      </c>
    </row>
    <row r="52" spans="1:6" x14ac:dyDescent="0.2">
      <c r="A52" s="25" t="s">
        <v>140</v>
      </c>
      <c r="B52" s="64" t="s">
        <v>115</v>
      </c>
      <c r="C52" s="27" t="s">
        <v>174</v>
      </c>
      <c r="D52" s="28">
        <v>3843268.46</v>
      </c>
      <c r="E52" s="65" t="s">
        <v>144</v>
      </c>
      <c r="F52" s="66">
        <f t="shared" si="1"/>
        <v>3843268.46</v>
      </c>
    </row>
    <row r="53" spans="1:6" x14ac:dyDescent="0.2">
      <c r="A53" s="25" t="s">
        <v>142</v>
      </c>
      <c r="B53" s="64" t="s">
        <v>115</v>
      </c>
      <c r="C53" s="27" t="s">
        <v>175</v>
      </c>
      <c r="D53" s="28">
        <v>3843268.46</v>
      </c>
      <c r="E53" s="65" t="s">
        <v>144</v>
      </c>
      <c r="F53" s="66">
        <f t="shared" si="1"/>
        <v>3843268.46</v>
      </c>
    </row>
    <row r="54" spans="1:6" x14ac:dyDescent="0.2">
      <c r="A54" s="52" t="s">
        <v>176</v>
      </c>
      <c r="B54" s="53" t="s">
        <v>115</v>
      </c>
      <c r="C54" s="54" t="s">
        <v>177</v>
      </c>
      <c r="D54" s="55">
        <v>1198265.43</v>
      </c>
      <c r="E54" s="56">
        <v>1198265.43</v>
      </c>
      <c r="F54" s="57" t="str">
        <f t="shared" si="1"/>
        <v>-</v>
      </c>
    </row>
    <row r="55" spans="1:6" ht="22.5" x14ac:dyDescent="0.2">
      <c r="A55" s="25" t="s">
        <v>129</v>
      </c>
      <c r="B55" s="64" t="s">
        <v>115</v>
      </c>
      <c r="C55" s="27" t="s">
        <v>178</v>
      </c>
      <c r="D55" s="28">
        <v>462434.55</v>
      </c>
      <c r="E55" s="65">
        <v>462434.55</v>
      </c>
      <c r="F55" s="66" t="str">
        <f t="shared" si="1"/>
        <v>-</v>
      </c>
    </row>
    <row r="56" spans="1:6" ht="22.5" x14ac:dyDescent="0.2">
      <c r="A56" s="25" t="s">
        <v>131</v>
      </c>
      <c r="B56" s="64" t="s">
        <v>115</v>
      </c>
      <c r="C56" s="27" t="s">
        <v>179</v>
      </c>
      <c r="D56" s="28">
        <v>462434.55</v>
      </c>
      <c r="E56" s="65">
        <v>462434.55</v>
      </c>
      <c r="F56" s="66" t="str">
        <f t="shared" si="1"/>
        <v>-</v>
      </c>
    </row>
    <row r="57" spans="1:6" x14ac:dyDescent="0.2">
      <c r="A57" s="25" t="s">
        <v>133</v>
      </c>
      <c r="B57" s="64" t="s">
        <v>115</v>
      </c>
      <c r="C57" s="27" t="s">
        <v>180</v>
      </c>
      <c r="D57" s="28">
        <v>462434.55</v>
      </c>
      <c r="E57" s="65">
        <v>462434.55</v>
      </c>
      <c r="F57" s="66" t="str">
        <f t="shared" si="1"/>
        <v>-</v>
      </c>
    </row>
    <row r="58" spans="1:6" x14ac:dyDescent="0.2">
      <c r="A58" s="25" t="s">
        <v>137</v>
      </c>
      <c r="B58" s="64" t="s">
        <v>115</v>
      </c>
      <c r="C58" s="27" t="s">
        <v>181</v>
      </c>
      <c r="D58" s="28">
        <v>735830.88</v>
      </c>
      <c r="E58" s="65">
        <v>735830.88</v>
      </c>
      <c r="F58" s="66" t="str">
        <f t="shared" si="1"/>
        <v>-</v>
      </c>
    </row>
    <row r="59" spans="1:6" x14ac:dyDescent="0.2">
      <c r="A59" s="25" t="s">
        <v>101</v>
      </c>
      <c r="B59" s="64" t="s">
        <v>115</v>
      </c>
      <c r="C59" s="27" t="s">
        <v>182</v>
      </c>
      <c r="D59" s="28">
        <v>735830.88</v>
      </c>
      <c r="E59" s="65">
        <v>735830.88</v>
      </c>
      <c r="F59" s="66" t="str">
        <f t="shared" si="1"/>
        <v>-</v>
      </c>
    </row>
    <row r="60" spans="1:6" x14ac:dyDescent="0.2">
      <c r="A60" s="52" t="s">
        <v>183</v>
      </c>
      <c r="B60" s="53" t="s">
        <v>115</v>
      </c>
      <c r="C60" s="54" t="s">
        <v>184</v>
      </c>
      <c r="D60" s="55">
        <v>197600</v>
      </c>
      <c r="E60" s="56">
        <v>197600</v>
      </c>
      <c r="F60" s="57" t="str">
        <f t="shared" si="1"/>
        <v>-</v>
      </c>
    </row>
    <row r="61" spans="1:6" ht="56.25" x14ac:dyDescent="0.2">
      <c r="A61" s="25" t="s">
        <v>119</v>
      </c>
      <c r="B61" s="64" t="s">
        <v>115</v>
      </c>
      <c r="C61" s="27" t="s">
        <v>185</v>
      </c>
      <c r="D61" s="28">
        <v>197600</v>
      </c>
      <c r="E61" s="65">
        <v>197600</v>
      </c>
      <c r="F61" s="66" t="str">
        <f t="shared" si="1"/>
        <v>-</v>
      </c>
    </row>
    <row r="62" spans="1:6" ht="22.5" x14ac:dyDescent="0.2">
      <c r="A62" s="25" t="s">
        <v>121</v>
      </c>
      <c r="B62" s="64" t="s">
        <v>115</v>
      </c>
      <c r="C62" s="27" t="s">
        <v>186</v>
      </c>
      <c r="D62" s="28">
        <v>197600</v>
      </c>
      <c r="E62" s="65">
        <v>197600</v>
      </c>
      <c r="F62" s="66" t="str">
        <f t="shared" si="1"/>
        <v>-</v>
      </c>
    </row>
    <row r="63" spans="1:6" ht="22.5" x14ac:dyDescent="0.2">
      <c r="A63" s="25" t="s">
        <v>123</v>
      </c>
      <c r="B63" s="64" t="s">
        <v>115</v>
      </c>
      <c r="C63" s="27" t="s">
        <v>187</v>
      </c>
      <c r="D63" s="28">
        <v>151766.51999999999</v>
      </c>
      <c r="E63" s="65">
        <v>151766.51999999999</v>
      </c>
      <c r="F63" s="66" t="str">
        <f t="shared" si="1"/>
        <v>-</v>
      </c>
    </row>
    <row r="64" spans="1:6" ht="33.75" x14ac:dyDescent="0.2">
      <c r="A64" s="25" t="s">
        <v>127</v>
      </c>
      <c r="B64" s="64" t="s">
        <v>115</v>
      </c>
      <c r="C64" s="27" t="s">
        <v>188</v>
      </c>
      <c r="D64" s="28">
        <v>45833.48</v>
      </c>
      <c r="E64" s="65">
        <v>45833.48</v>
      </c>
      <c r="F64" s="66" t="str">
        <f t="shared" si="1"/>
        <v>-</v>
      </c>
    </row>
    <row r="65" spans="1:6" x14ac:dyDescent="0.2">
      <c r="A65" s="52" t="s">
        <v>189</v>
      </c>
      <c r="B65" s="53" t="s">
        <v>115</v>
      </c>
      <c r="C65" s="54" t="s">
        <v>190</v>
      </c>
      <c r="D65" s="55">
        <v>197600</v>
      </c>
      <c r="E65" s="56">
        <v>197600</v>
      </c>
      <c r="F65" s="57" t="str">
        <f t="shared" si="1"/>
        <v>-</v>
      </c>
    </row>
    <row r="66" spans="1:6" ht="56.25" x14ac:dyDescent="0.2">
      <c r="A66" s="25" t="s">
        <v>119</v>
      </c>
      <c r="B66" s="64" t="s">
        <v>115</v>
      </c>
      <c r="C66" s="27" t="s">
        <v>191</v>
      </c>
      <c r="D66" s="28">
        <v>197600</v>
      </c>
      <c r="E66" s="65">
        <v>197600</v>
      </c>
      <c r="F66" s="66" t="str">
        <f t="shared" si="1"/>
        <v>-</v>
      </c>
    </row>
    <row r="67" spans="1:6" ht="22.5" x14ac:dyDescent="0.2">
      <c r="A67" s="25" t="s">
        <v>121</v>
      </c>
      <c r="B67" s="64" t="s">
        <v>115</v>
      </c>
      <c r="C67" s="27" t="s">
        <v>192</v>
      </c>
      <c r="D67" s="28">
        <v>197600</v>
      </c>
      <c r="E67" s="65">
        <v>197600</v>
      </c>
      <c r="F67" s="66" t="str">
        <f t="shared" si="1"/>
        <v>-</v>
      </c>
    </row>
    <row r="68" spans="1:6" ht="22.5" x14ac:dyDescent="0.2">
      <c r="A68" s="25" t="s">
        <v>123</v>
      </c>
      <c r="B68" s="64" t="s">
        <v>115</v>
      </c>
      <c r="C68" s="27" t="s">
        <v>193</v>
      </c>
      <c r="D68" s="28">
        <v>151766.51999999999</v>
      </c>
      <c r="E68" s="65">
        <v>151766.51999999999</v>
      </c>
      <c r="F68" s="66" t="str">
        <f t="shared" si="1"/>
        <v>-</v>
      </c>
    </row>
    <row r="69" spans="1:6" ht="33.75" x14ac:dyDescent="0.2">
      <c r="A69" s="25" t="s">
        <v>127</v>
      </c>
      <c r="B69" s="64" t="s">
        <v>115</v>
      </c>
      <c r="C69" s="27" t="s">
        <v>194</v>
      </c>
      <c r="D69" s="28">
        <v>45833.48</v>
      </c>
      <c r="E69" s="65">
        <v>45833.48</v>
      </c>
      <c r="F69" s="66" t="str">
        <f t="shared" si="1"/>
        <v>-</v>
      </c>
    </row>
    <row r="70" spans="1:6" ht="22.5" x14ac:dyDescent="0.2">
      <c r="A70" s="52" t="s">
        <v>195</v>
      </c>
      <c r="B70" s="53" t="s">
        <v>115</v>
      </c>
      <c r="C70" s="54" t="s">
        <v>196</v>
      </c>
      <c r="D70" s="55">
        <v>4000</v>
      </c>
      <c r="E70" s="56">
        <v>4000</v>
      </c>
      <c r="F70" s="57" t="str">
        <f t="shared" si="1"/>
        <v>-</v>
      </c>
    </row>
    <row r="71" spans="1:6" ht="22.5" x14ac:dyDescent="0.2">
      <c r="A71" s="25" t="s">
        <v>129</v>
      </c>
      <c r="B71" s="64" t="s">
        <v>115</v>
      </c>
      <c r="C71" s="27" t="s">
        <v>197</v>
      </c>
      <c r="D71" s="28">
        <v>4000</v>
      </c>
      <c r="E71" s="65">
        <v>4000</v>
      </c>
      <c r="F71" s="66" t="str">
        <f t="shared" si="1"/>
        <v>-</v>
      </c>
    </row>
    <row r="72" spans="1:6" ht="22.5" x14ac:dyDescent="0.2">
      <c r="A72" s="25" t="s">
        <v>131</v>
      </c>
      <c r="B72" s="64" t="s">
        <v>115</v>
      </c>
      <c r="C72" s="27" t="s">
        <v>198</v>
      </c>
      <c r="D72" s="28">
        <v>4000</v>
      </c>
      <c r="E72" s="65">
        <v>4000</v>
      </c>
      <c r="F72" s="66" t="str">
        <f t="shared" si="1"/>
        <v>-</v>
      </c>
    </row>
    <row r="73" spans="1:6" x14ac:dyDescent="0.2">
      <c r="A73" s="25" t="s">
        <v>133</v>
      </c>
      <c r="B73" s="64" t="s">
        <v>115</v>
      </c>
      <c r="C73" s="27" t="s">
        <v>199</v>
      </c>
      <c r="D73" s="28">
        <v>4000</v>
      </c>
      <c r="E73" s="65">
        <v>4000</v>
      </c>
      <c r="F73" s="66" t="str">
        <f t="shared" si="1"/>
        <v>-</v>
      </c>
    </row>
    <row r="74" spans="1:6" ht="33.75" x14ac:dyDescent="0.2">
      <c r="A74" s="52" t="s">
        <v>200</v>
      </c>
      <c r="B74" s="53" t="s">
        <v>115</v>
      </c>
      <c r="C74" s="54" t="s">
        <v>201</v>
      </c>
      <c r="D74" s="55">
        <v>4000</v>
      </c>
      <c r="E74" s="56">
        <v>4000</v>
      </c>
      <c r="F74" s="57" t="str">
        <f t="shared" si="1"/>
        <v>-</v>
      </c>
    </row>
    <row r="75" spans="1:6" ht="22.5" x14ac:dyDescent="0.2">
      <c r="A75" s="25" t="s">
        <v>129</v>
      </c>
      <c r="B75" s="64" t="s">
        <v>115</v>
      </c>
      <c r="C75" s="27" t="s">
        <v>202</v>
      </c>
      <c r="D75" s="28">
        <v>4000</v>
      </c>
      <c r="E75" s="65">
        <v>4000</v>
      </c>
      <c r="F75" s="66" t="str">
        <f t="shared" si="1"/>
        <v>-</v>
      </c>
    </row>
    <row r="76" spans="1:6" ht="22.5" x14ac:dyDescent="0.2">
      <c r="A76" s="25" t="s">
        <v>131</v>
      </c>
      <c r="B76" s="64" t="s">
        <v>115</v>
      </c>
      <c r="C76" s="27" t="s">
        <v>203</v>
      </c>
      <c r="D76" s="28">
        <v>4000</v>
      </c>
      <c r="E76" s="65">
        <v>4000</v>
      </c>
      <c r="F76" s="66" t="str">
        <f t="shared" si="1"/>
        <v>-</v>
      </c>
    </row>
    <row r="77" spans="1:6" x14ac:dyDescent="0.2">
      <c r="A77" s="25" t="s">
        <v>133</v>
      </c>
      <c r="B77" s="64" t="s">
        <v>115</v>
      </c>
      <c r="C77" s="27" t="s">
        <v>204</v>
      </c>
      <c r="D77" s="28">
        <v>4000</v>
      </c>
      <c r="E77" s="65">
        <v>4000</v>
      </c>
      <c r="F77" s="66" t="str">
        <f t="shared" si="1"/>
        <v>-</v>
      </c>
    </row>
    <row r="78" spans="1:6" x14ac:dyDescent="0.2">
      <c r="A78" s="52" t="s">
        <v>205</v>
      </c>
      <c r="B78" s="53" t="s">
        <v>115</v>
      </c>
      <c r="C78" s="54" t="s">
        <v>206</v>
      </c>
      <c r="D78" s="55">
        <v>846934</v>
      </c>
      <c r="E78" s="56">
        <v>846934</v>
      </c>
      <c r="F78" s="57" t="str">
        <f t="shared" si="1"/>
        <v>-</v>
      </c>
    </row>
    <row r="79" spans="1:6" ht="22.5" x14ac:dyDescent="0.2">
      <c r="A79" s="25" t="s">
        <v>129</v>
      </c>
      <c r="B79" s="64" t="s">
        <v>115</v>
      </c>
      <c r="C79" s="27" t="s">
        <v>207</v>
      </c>
      <c r="D79" s="28">
        <v>846934</v>
      </c>
      <c r="E79" s="65">
        <v>846934</v>
      </c>
      <c r="F79" s="66" t="str">
        <f t="shared" ref="F79:F110" si="2">IF(OR(D79="-",IF(E79="-",0,E79)&gt;=IF(D79="-",0,D79)),"-",IF(D79="-",0,D79)-IF(E79="-",0,E79))</f>
        <v>-</v>
      </c>
    </row>
    <row r="80" spans="1:6" ht="22.5" x14ac:dyDescent="0.2">
      <c r="A80" s="25" t="s">
        <v>131</v>
      </c>
      <c r="B80" s="64" t="s">
        <v>115</v>
      </c>
      <c r="C80" s="27" t="s">
        <v>208</v>
      </c>
      <c r="D80" s="28">
        <v>846934</v>
      </c>
      <c r="E80" s="65">
        <v>846934</v>
      </c>
      <c r="F80" s="66" t="str">
        <f t="shared" si="2"/>
        <v>-</v>
      </c>
    </row>
    <row r="81" spans="1:6" x14ac:dyDescent="0.2">
      <c r="A81" s="25" t="s">
        <v>133</v>
      </c>
      <c r="B81" s="64" t="s">
        <v>115</v>
      </c>
      <c r="C81" s="27" t="s">
        <v>209</v>
      </c>
      <c r="D81" s="28">
        <v>846934</v>
      </c>
      <c r="E81" s="65">
        <v>846934</v>
      </c>
      <c r="F81" s="66" t="str">
        <f t="shared" si="2"/>
        <v>-</v>
      </c>
    </row>
    <row r="82" spans="1:6" x14ac:dyDescent="0.2">
      <c r="A82" s="52" t="s">
        <v>210</v>
      </c>
      <c r="B82" s="53" t="s">
        <v>115</v>
      </c>
      <c r="C82" s="54" t="s">
        <v>211</v>
      </c>
      <c r="D82" s="55">
        <v>50000</v>
      </c>
      <c r="E82" s="56">
        <v>50000</v>
      </c>
      <c r="F82" s="57" t="str">
        <f t="shared" si="2"/>
        <v>-</v>
      </c>
    </row>
    <row r="83" spans="1:6" ht="22.5" x14ac:dyDescent="0.2">
      <c r="A83" s="25" t="s">
        <v>129</v>
      </c>
      <c r="B83" s="64" t="s">
        <v>115</v>
      </c>
      <c r="C83" s="27" t="s">
        <v>212</v>
      </c>
      <c r="D83" s="28">
        <v>50000</v>
      </c>
      <c r="E83" s="65">
        <v>50000</v>
      </c>
      <c r="F83" s="66" t="str">
        <f t="shared" si="2"/>
        <v>-</v>
      </c>
    </row>
    <row r="84" spans="1:6" ht="22.5" x14ac:dyDescent="0.2">
      <c r="A84" s="25" t="s">
        <v>131</v>
      </c>
      <c r="B84" s="64" t="s">
        <v>115</v>
      </c>
      <c r="C84" s="27" t="s">
        <v>213</v>
      </c>
      <c r="D84" s="28">
        <v>50000</v>
      </c>
      <c r="E84" s="65">
        <v>50000</v>
      </c>
      <c r="F84" s="66" t="str">
        <f t="shared" si="2"/>
        <v>-</v>
      </c>
    </row>
    <row r="85" spans="1:6" x14ac:dyDescent="0.2">
      <c r="A85" s="25" t="s">
        <v>133</v>
      </c>
      <c r="B85" s="64" t="s">
        <v>115</v>
      </c>
      <c r="C85" s="27" t="s">
        <v>214</v>
      </c>
      <c r="D85" s="28">
        <v>50000</v>
      </c>
      <c r="E85" s="65">
        <v>50000</v>
      </c>
      <c r="F85" s="66" t="str">
        <f t="shared" si="2"/>
        <v>-</v>
      </c>
    </row>
    <row r="86" spans="1:6" x14ac:dyDescent="0.2">
      <c r="A86" s="52" t="s">
        <v>215</v>
      </c>
      <c r="B86" s="53" t="s">
        <v>115</v>
      </c>
      <c r="C86" s="54" t="s">
        <v>216</v>
      </c>
      <c r="D86" s="55">
        <v>796934</v>
      </c>
      <c r="E86" s="56">
        <v>796934</v>
      </c>
      <c r="F86" s="57" t="str">
        <f t="shared" si="2"/>
        <v>-</v>
      </c>
    </row>
    <row r="87" spans="1:6" ht="22.5" x14ac:dyDescent="0.2">
      <c r="A87" s="25" t="s">
        <v>129</v>
      </c>
      <c r="B87" s="64" t="s">
        <v>115</v>
      </c>
      <c r="C87" s="27" t="s">
        <v>217</v>
      </c>
      <c r="D87" s="28">
        <v>796934</v>
      </c>
      <c r="E87" s="65">
        <v>796934</v>
      </c>
      <c r="F87" s="66" t="str">
        <f t="shared" si="2"/>
        <v>-</v>
      </c>
    </row>
    <row r="88" spans="1:6" ht="22.5" x14ac:dyDescent="0.2">
      <c r="A88" s="25" t="s">
        <v>131</v>
      </c>
      <c r="B88" s="64" t="s">
        <v>115</v>
      </c>
      <c r="C88" s="27" t="s">
        <v>218</v>
      </c>
      <c r="D88" s="28">
        <v>796934</v>
      </c>
      <c r="E88" s="65">
        <v>796934</v>
      </c>
      <c r="F88" s="66" t="str">
        <f t="shared" si="2"/>
        <v>-</v>
      </c>
    </row>
    <row r="89" spans="1:6" x14ac:dyDescent="0.2">
      <c r="A89" s="25" t="s">
        <v>133</v>
      </c>
      <c r="B89" s="64" t="s">
        <v>115</v>
      </c>
      <c r="C89" s="27" t="s">
        <v>219</v>
      </c>
      <c r="D89" s="28">
        <v>796934</v>
      </c>
      <c r="E89" s="65">
        <v>796934</v>
      </c>
      <c r="F89" s="66" t="str">
        <f t="shared" si="2"/>
        <v>-</v>
      </c>
    </row>
    <row r="90" spans="1:6" x14ac:dyDescent="0.2">
      <c r="A90" s="52" t="s">
        <v>220</v>
      </c>
      <c r="B90" s="53" t="s">
        <v>115</v>
      </c>
      <c r="C90" s="54" t="s">
        <v>221</v>
      </c>
      <c r="D90" s="55">
        <v>5202291.16</v>
      </c>
      <c r="E90" s="56">
        <v>5202291.16</v>
      </c>
      <c r="F90" s="57" t="str">
        <f t="shared" si="2"/>
        <v>-</v>
      </c>
    </row>
    <row r="91" spans="1:6" ht="22.5" x14ac:dyDescent="0.2">
      <c r="A91" s="25" t="s">
        <v>129</v>
      </c>
      <c r="B91" s="64" t="s">
        <v>115</v>
      </c>
      <c r="C91" s="27" t="s">
        <v>222</v>
      </c>
      <c r="D91" s="28">
        <v>5202291.16</v>
      </c>
      <c r="E91" s="65">
        <v>5202291.16</v>
      </c>
      <c r="F91" s="66" t="str">
        <f t="shared" si="2"/>
        <v>-</v>
      </c>
    </row>
    <row r="92" spans="1:6" ht="22.5" x14ac:dyDescent="0.2">
      <c r="A92" s="25" t="s">
        <v>131</v>
      </c>
      <c r="B92" s="64" t="s">
        <v>115</v>
      </c>
      <c r="C92" s="27" t="s">
        <v>223</v>
      </c>
      <c r="D92" s="28">
        <v>5202291.16</v>
      </c>
      <c r="E92" s="65">
        <v>5202291.16</v>
      </c>
      <c r="F92" s="66" t="str">
        <f t="shared" si="2"/>
        <v>-</v>
      </c>
    </row>
    <row r="93" spans="1:6" ht="22.5" x14ac:dyDescent="0.2">
      <c r="A93" s="25" t="s">
        <v>224</v>
      </c>
      <c r="B93" s="64" t="s">
        <v>115</v>
      </c>
      <c r="C93" s="27" t="s">
        <v>225</v>
      </c>
      <c r="D93" s="28">
        <v>649000</v>
      </c>
      <c r="E93" s="65">
        <v>649000</v>
      </c>
      <c r="F93" s="66" t="str">
        <f t="shared" si="2"/>
        <v>-</v>
      </c>
    </row>
    <row r="94" spans="1:6" x14ac:dyDescent="0.2">
      <c r="A94" s="25" t="s">
        <v>133</v>
      </c>
      <c r="B94" s="64" t="s">
        <v>115</v>
      </c>
      <c r="C94" s="27" t="s">
        <v>226</v>
      </c>
      <c r="D94" s="28">
        <v>4214969.16</v>
      </c>
      <c r="E94" s="65">
        <v>4214969.16</v>
      </c>
      <c r="F94" s="66" t="str">
        <f t="shared" si="2"/>
        <v>-</v>
      </c>
    </row>
    <row r="95" spans="1:6" x14ac:dyDescent="0.2">
      <c r="A95" s="25" t="s">
        <v>135</v>
      </c>
      <c r="B95" s="64" t="s">
        <v>115</v>
      </c>
      <c r="C95" s="27" t="s">
        <v>227</v>
      </c>
      <c r="D95" s="28">
        <v>338322</v>
      </c>
      <c r="E95" s="65">
        <v>338322</v>
      </c>
      <c r="F95" s="66" t="str">
        <f t="shared" si="2"/>
        <v>-</v>
      </c>
    </row>
    <row r="96" spans="1:6" x14ac:dyDescent="0.2">
      <c r="A96" s="52" t="s">
        <v>228</v>
      </c>
      <c r="B96" s="53" t="s">
        <v>115</v>
      </c>
      <c r="C96" s="54" t="s">
        <v>229</v>
      </c>
      <c r="D96" s="55">
        <v>1139986.19</v>
      </c>
      <c r="E96" s="56">
        <v>1139986.19</v>
      </c>
      <c r="F96" s="57" t="str">
        <f t="shared" si="2"/>
        <v>-</v>
      </c>
    </row>
    <row r="97" spans="1:6" ht="22.5" x14ac:dyDescent="0.2">
      <c r="A97" s="25" t="s">
        <v>129</v>
      </c>
      <c r="B97" s="64" t="s">
        <v>115</v>
      </c>
      <c r="C97" s="27" t="s">
        <v>230</v>
      </c>
      <c r="D97" s="28">
        <v>1139986.19</v>
      </c>
      <c r="E97" s="65">
        <v>1139986.19</v>
      </c>
      <c r="F97" s="66" t="str">
        <f t="shared" si="2"/>
        <v>-</v>
      </c>
    </row>
    <row r="98" spans="1:6" ht="22.5" x14ac:dyDescent="0.2">
      <c r="A98" s="25" t="s">
        <v>131</v>
      </c>
      <c r="B98" s="64" t="s">
        <v>115</v>
      </c>
      <c r="C98" s="27" t="s">
        <v>231</v>
      </c>
      <c r="D98" s="28">
        <v>1139986.19</v>
      </c>
      <c r="E98" s="65">
        <v>1139986.19</v>
      </c>
      <c r="F98" s="66" t="str">
        <f t="shared" si="2"/>
        <v>-</v>
      </c>
    </row>
    <row r="99" spans="1:6" ht="22.5" x14ac:dyDescent="0.2">
      <c r="A99" s="25" t="s">
        <v>224</v>
      </c>
      <c r="B99" s="64" t="s">
        <v>115</v>
      </c>
      <c r="C99" s="27" t="s">
        <v>232</v>
      </c>
      <c r="D99" s="28">
        <v>649000</v>
      </c>
      <c r="E99" s="65">
        <v>649000</v>
      </c>
      <c r="F99" s="66" t="str">
        <f t="shared" si="2"/>
        <v>-</v>
      </c>
    </row>
    <row r="100" spans="1:6" x14ac:dyDescent="0.2">
      <c r="A100" s="25" t="s">
        <v>133</v>
      </c>
      <c r="B100" s="64" t="s">
        <v>115</v>
      </c>
      <c r="C100" s="27" t="s">
        <v>233</v>
      </c>
      <c r="D100" s="28">
        <v>363242.19</v>
      </c>
      <c r="E100" s="65">
        <v>363242.19</v>
      </c>
      <c r="F100" s="66" t="str">
        <f t="shared" si="2"/>
        <v>-</v>
      </c>
    </row>
    <row r="101" spans="1:6" x14ac:dyDescent="0.2">
      <c r="A101" s="25" t="s">
        <v>135</v>
      </c>
      <c r="B101" s="64" t="s">
        <v>115</v>
      </c>
      <c r="C101" s="27" t="s">
        <v>234</v>
      </c>
      <c r="D101" s="28">
        <v>127744</v>
      </c>
      <c r="E101" s="65">
        <v>127744</v>
      </c>
      <c r="F101" s="66" t="str">
        <f t="shared" si="2"/>
        <v>-</v>
      </c>
    </row>
    <row r="102" spans="1:6" x14ac:dyDescent="0.2">
      <c r="A102" s="52" t="s">
        <v>235</v>
      </c>
      <c r="B102" s="53" t="s">
        <v>115</v>
      </c>
      <c r="C102" s="54" t="s">
        <v>236</v>
      </c>
      <c r="D102" s="55">
        <v>4062304.97</v>
      </c>
      <c r="E102" s="56">
        <v>4062304.97</v>
      </c>
      <c r="F102" s="57" t="str">
        <f t="shared" si="2"/>
        <v>-</v>
      </c>
    </row>
    <row r="103" spans="1:6" ht="22.5" x14ac:dyDescent="0.2">
      <c r="A103" s="25" t="s">
        <v>129</v>
      </c>
      <c r="B103" s="64" t="s">
        <v>115</v>
      </c>
      <c r="C103" s="27" t="s">
        <v>237</v>
      </c>
      <c r="D103" s="28">
        <v>4062304.97</v>
      </c>
      <c r="E103" s="65">
        <v>4062304.97</v>
      </c>
      <c r="F103" s="66" t="str">
        <f t="shared" si="2"/>
        <v>-</v>
      </c>
    </row>
    <row r="104" spans="1:6" ht="22.5" x14ac:dyDescent="0.2">
      <c r="A104" s="25" t="s">
        <v>131</v>
      </c>
      <c r="B104" s="64" t="s">
        <v>115</v>
      </c>
      <c r="C104" s="27" t="s">
        <v>238</v>
      </c>
      <c r="D104" s="28">
        <v>4062304.97</v>
      </c>
      <c r="E104" s="65">
        <v>4062304.97</v>
      </c>
      <c r="F104" s="66" t="str">
        <f t="shared" si="2"/>
        <v>-</v>
      </c>
    </row>
    <row r="105" spans="1:6" x14ac:dyDescent="0.2">
      <c r="A105" s="25" t="s">
        <v>133</v>
      </c>
      <c r="B105" s="64" t="s">
        <v>115</v>
      </c>
      <c r="C105" s="27" t="s">
        <v>239</v>
      </c>
      <c r="D105" s="28">
        <v>3851726.97</v>
      </c>
      <c r="E105" s="65">
        <v>3851726.97</v>
      </c>
      <c r="F105" s="66" t="str">
        <f t="shared" si="2"/>
        <v>-</v>
      </c>
    </row>
    <row r="106" spans="1:6" x14ac:dyDescent="0.2">
      <c r="A106" s="25" t="s">
        <v>135</v>
      </c>
      <c r="B106" s="64" t="s">
        <v>115</v>
      </c>
      <c r="C106" s="27" t="s">
        <v>240</v>
      </c>
      <c r="D106" s="28">
        <v>210578</v>
      </c>
      <c r="E106" s="65">
        <v>210578</v>
      </c>
      <c r="F106" s="66" t="str">
        <f t="shared" si="2"/>
        <v>-</v>
      </c>
    </row>
    <row r="107" spans="1:6" x14ac:dyDescent="0.2">
      <c r="A107" s="52" t="s">
        <v>241</v>
      </c>
      <c r="B107" s="53" t="s">
        <v>115</v>
      </c>
      <c r="C107" s="54" t="s">
        <v>242</v>
      </c>
      <c r="D107" s="55">
        <v>1020482.62</v>
      </c>
      <c r="E107" s="56">
        <v>1020482.62</v>
      </c>
      <c r="F107" s="57" t="str">
        <f t="shared" si="2"/>
        <v>-</v>
      </c>
    </row>
    <row r="108" spans="1:6" x14ac:dyDescent="0.2">
      <c r="A108" s="25" t="s">
        <v>137</v>
      </c>
      <c r="B108" s="64" t="s">
        <v>115</v>
      </c>
      <c r="C108" s="27" t="s">
        <v>243</v>
      </c>
      <c r="D108" s="28">
        <v>1020482.62</v>
      </c>
      <c r="E108" s="65">
        <v>1020482.62</v>
      </c>
      <c r="F108" s="66" t="str">
        <f t="shared" si="2"/>
        <v>-</v>
      </c>
    </row>
    <row r="109" spans="1:6" x14ac:dyDescent="0.2">
      <c r="A109" s="25" t="s">
        <v>101</v>
      </c>
      <c r="B109" s="64" t="s">
        <v>115</v>
      </c>
      <c r="C109" s="27" t="s">
        <v>244</v>
      </c>
      <c r="D109" s="28">
        <v>1020482.62</v>
      </c>
      <c r="E109" s="65">
        <v>1020482.62</v>
      </c>
      <c r="F109" s="66" t="str">
        <f t="shared" si="2"/>
        <v>-</v>
      </c>
    </row>
    <row r="110" spans="1:6" x14ac:dyDescent="0.2">
      <c r="A110" s="52" t="s">
        <v>245</v>
      </c>
      <c r="B110" s="53" t="s">
        <v>115</v>
      </c>
      <c r="C110" s="54" t="s">
        <v>246</v>
      </c>
      <c r="D110" s="55">
        <v>1020482.62</v>
      </c>
      <c r="E110" s="56">
        <v>1020482.62</v>
      </c>
      <c r="F110" s="57" t="str">
        <f t="shared" si="2"/>
        <v>-</v>
      </c>
    </row>
    <row r="111" spans="1:6" x14ac:dyDescent="0.2">
      <c r="A111" s="25" t="s">
        <v>137</v>
      </c>
      <c r="B111" s="64" t="s">
        <v>115</v>
      </c>
      <c r="C111" s="27" t="s">
        <v>247</v>
      </c>
      <c r="D111" s="28">
        <v>1020482.62</v>
      </c>
      <c r="E111" s="65">
        <v>1020482.62</v>
      </c>
      <c r="F111" s="66" t="str">
        <f t="shared" ref="F111:F120" si="3">IF(OR(D111="-",IF(E111="-",0,E111)&gt;=IF(D111="-",0,D111)),"-",IF(D111="-",0,D111)-IF(E111="-",0,E111))</f>
        <v>-</v>
      </c>
    </row>
    <row r="112" spans="1:6" x14ac:dyDescent="0.2">
      <c r="A112" s="25" t="s">
        <v>101</v>
      </c>
      <c r="B112" s="64" t="s">
        <v>115</v>
      </c>
      <c r="C112" s="27" t="s">
        <v>248</v>
      </c>
      <c r="D112" s="28">
        <v>1020482.62</v>
      </c>
      <c r="E112" s="65">
        <v>1020482.62</v>
      </c>
      <c r="F112" s="66" t="str">
        <f t="shared" si="3"/>
        <v>-</v>
      </c>
    </row>
    <row r="113" spans="1:6" x14ac:dyDescent="0.2">
      <c r="A113" s="52" t="s">
        <v>249</v>
      </c>
      <c r="B113" s="53" t="s">
        <v>115</v>
      </c>
      <c r="C113" s="54" t="s">
        <v>250</v>
      </c>
      <c r="D113" s="55">
        <v>320518.56</v>
      </c>
      <c r="E113" s="56">
        <v>320518.56</v>
      </c>
      <c r="F113" s="57" t="str">
        <f t="shared" si="3"/>
        <v>-</v>
      </c>
    </row>
    <row r="114" spans="1:6" x14ac:dyDescent="0.2">
      <c r="A114" s="25" t="s">
        <v>251</v>
      </c>
      <c r="B114" s="64" t="s">
        <v>115</v>
      </c>
      <c r="C114" s="27" t="s">
        <v>252</v>
      </c>
      <c r="D114" s="28">
        <v>320518.56</v>
      </c>
      <c r="E114" s="65">
        <v>320518.56</v>
      </c>
      <c r="F114" s="66" t="str">
        <f t="shared" si="3"/>
        <v>-</v>
      </c>
    </row>
    <row r="115" spans="1:6" x14ac:dyDescent="0.2">
      <c r="A115" s="25" t="s">
        <v>253</v>
      </c>
      <c r="B115" s="64" t="s">
        <v>115</v>
      </c>
      <c r="C115" s="27" t="s">
        <v>254</v>
      </c>
      <c r="D115" s="28">
        <v>320518.56</v>
      </c>
      <c r="E115" s="65">
        <v>320518.56</v>
      </c>
      <c r="F115" s="66" t="str">
        <f t="shared" si="3"/>
        <v>-</v>
      </c>
    </row>
    <row r="116" spans="1:6" x14ac:dyDescent="0.2">
      <c r="A116" s="25" t="s">
        <v>255</v>
      </c>
      <c r="B116" s="64" t="s">
        <v>115</v>
      </c>
      <c r="C116" s="27" t="s">
        <v>256</v>
      </c>
      <c r="D116" s="28">
        <v>320518.56</v>
      </c>
      <c r="E116" s="65">
        <v>320518.56</v>
      </c>
      <c r="F116" s="66" t="str">
        <f t="shared" si="3"/>
        <v>-</v>
      </c>
    </row>
    <row r="117" spans="1:6" x14ac:dyDescent="0.2">
      <c r="A117" s="52" t="s">
        <v>257</v>
      </c>
      <c r="B117" s="53" t="s">
        <v>115</v>
      </c>
      <c r="C117" s="54" t="s">
        <v>258</v>
      </c>
      <c r="D117" s="55">
        <v>320518.56</v>
      </c>
      <c r="E117" s="56">
        <v>320518.56</v>
      </c>
      <c r="F117" s="57" t="str">
        <f t="shared" si="3"/>
        <v>-</v>
      </c>
    </row>
    <row r="118" spans="1:6" x14ac:dyDescent="0.2">
      <c r="A118" s="25" t="s">
        <v>251</v>
      </c>
      <c r="B118" s="64" t="s">
        <v>115</v>
      </c>
      <c r="C118" s="27" t="s">
        <v>259</v>
      </c>
      <c r="D118" s="28">
        <v>320518.56</v>
      </c>
      <c r="E118" s="65">
        <v>320518.56</v>
      </c>
      <c r="F118" s="66" t="str">
        <f t="shared" si="3"/>
        <v>-</v>
      </c>
    </row>
    <row r="119" spans="1:6" x14ac:dyDescent="0.2">
      <c r="A119" s="25" t="s">
        <v>253</v>
      </c>
      <c r="B119" s="64" t="s">
        <v>115</v>
      </c>
      <c r="C119" s="27" t="s">
        <v>260</v>
      </c>
      <c r="D119" s="28">
        <v>320518.56</v>
      </c>
      <c r="E119" s="65">
        <v>320518.56</v>
      </c>
      <c r="F119" s="66" t="str">
        <f t="shared" si="3"/>
        <v>-</v>
      </c>
    </row>
    <row r="120" spans="1:6" x14ac:dyDescent="0.2">
      <c r="A120" s="25" t="s">
        <v>255</v>
      </c>
      <c r="B120" s="64" t="s">
        <v>115</v>
      </c>
      <c r="C120" s="27" t="s">
        <v>261</v>
      </c>
      <c r="D120" s="28">
        <v>320518.56</v>
      </c>
      <c r="E120" s="65">
        <v>320518.56</v>
      </c>
      <c r="F120" s="66" t="str">
        <f t="shared" si="3"/>
        <v>-</v>
      </c>
    </row>
    <row r="121" spans="1:6" ht="9" customHeight="1" x14ac:dyDescent="0.2">
      <c r="A121" s="67"/>
      <c r="B121" s="68"/>
      <c r="C121" s="69"/>
      <c r="D121" s="70"/>
      <c r="E121" s="68"/>
      <c r="F121" s="68"/>
    </row>
    <row r="122" spans="1:6" ht="13.5" customHeight="1" x14ac:dyDescent="0.2">
      <c r="A122" s="71" t="s">
        <v>262</v>
      </c>
      <c r="B122" s="72" t="s">
        <v>263</v>
      </c>
      <c r="C122" s="73" t="s">
        <v>116</v>
      </c>
      <c r="D122" s="74">
        <v>-8764520.9800000004</v>
      </c>
      <c r="E122" s="74">
        <v>-4251322.6900000004</v>
      </c>
      <c r="F122" s="75" t="s">
        <v>264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4018-06BF-4651-B77E-71E173B1C126}">
  <sheetPr>
    <pageSetUpPr fitToPage="1"/>
  </sheetPr>
  <dimension ref="A1:F37"/>
  <sheetViews>
    <sheetView showGridLines="0" tabSelected="1" topLeftCell="A20" workbookViewId="0">
      <selection activeCell="D32" sqref="D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265</v>
      </c>
      <c r="B1" s="119"/>
      <c r="C1" s="119"/>
      <c r="D1" s="119"/>
      <c r="E1" s="119"/>
      <c r="F1" s="119"/>
    </row>
    <row r="2" spans="1:6" ht="13.15" customHeight="1" x14ac:dyDescent="0.25">
      <c r="A2" s="107" t="s">
        <v>266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267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268</v>
      </c>
      <c r="B12" s="78" t="s">
        <v>269</v>
      </c>
      <c r="C12" s="79" t="s">
        <v>116</v>
      </c>
      <c r="D12" s="80">
        <v>8764520.9800000004</v>
      </c>
      <c r="E12" s="80">
        <v>4251322.6900000004</v>
      </c>
      <c r="F12" s="81">
        <v>4513198.29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270</v>
      </c>
      <c r="B14" s="87" t="s">
        <v>271</v>
      </c>
      <c r="C14" s="88" t="s">
        <v>116</v>
      </c>
      <c r="D14" s="55" t="s">
        <v>144</v>
      </c>
      <c r="E14" s="55" t="s">
        <v>144</v>
      </c>
      <c r="F14" s="57" t="s">
        <v>144</v>
      </c>
    </row>
    <row r="15" spans="1:6" x14ac:dyDescent="0.2">
      <c r="A15" s="82" t="s">
        <v>272</v>
      </c>
      <c r="B15" s="83"/>
      <c r="C15" s="84"/>
      <c r="D15" s="85"/>
      <c r="E15" s="85"/>
      <c r="F15" s="86"/>
    </row>
    <row r="16" spans="1:6" x14ac:dyDescent="0.2">
      <c r="A16" s="52" t="s">
        <v>273</v>
      </c>
      <c r="B16" s="87" t="s">
        <v>274</v>
      </c>
      <c r="C16" s="88" t="s">
        <v>116</v>
      </c>
      <c r="D16" s="55" t="s">
        <v>144</v>
      </c>
      <c r="E16" s="55" t="s">
        <v>144</v>
      </c>
      <c r="F16" s="57" t="s">
        <v>144</v>
      </c>
    </row>
    <row r="17" spans="1:6" ht="32.25" customHeight="1" x14ac:dyDescent="0.2">
      <c r="A17" s="82" t="s">
        <v>272</v>
      </c>
      <c r="B17" s="83"/>
      <c r="C17" s="84"/>
      <c r="D17" s="85"/>
      <c r="E17" s="85"/>
      <c r="F17" s="86"/>
    </row>
    <row r="18" spans="1:6" ht="35.25" customHeight="1" x14ac:dyDescent="0.2">
      <c r="A18" s="77" t="s">
        <v>275</v>
      </c>
      <c r="B18" s="78" t="s">
        <v>276</v>
      </c>
      <c r="C18" s="79" t="s">
        <v>277</v>
      </c>
      <c r="D18" s="80">
        <v>8764520.9800000004</v>
      </c>
      <c r="E18" s="80">
        <v>4251322.6900000004</v>
      </c>
      <c r="F18" s="81">
        <v>4513198.29</v>
      </c>
    </row>
    <row r="19" spans="1:6" ht="42" customHeight="1" x14ac:dyDescent="0.2">
      <c r="A19" s="77" t="s">
        <v>278</v>
      </c>
      <c r="B19" s="78" t="s">
        <v>276</v>
      </c>
      <c r="C19" s="79" t="s">
        <v>279</v>
      </c>
      <c r="D19" s="80">
        <v>8764520.9800000004</v>
      </c>
      <c r="E19" s="80">
        <v>4251322.6900000004</v>
      </c>
      <c r="F19" s="81">
        <v>4513198.29</v>
      </c>
    </row>
    <row r="20" spans="1:6" ht="41.25" customHeight="1" x14ac:dyDescent="0.2">
      <c r="A20" s="77" t="s">
        <v>280</v>
      </c>
      <c r="B20" s="78" t="s">
        <v>281</v>
      </c>
      <c r="C20" s="79" t="s">
        <v>282</v>
      </c>
      <c r="D20" s="80">
        <v>-7453807.4800000004</v>
      </c>
      <c r="E20" s="80">
        <v>-8359500.3499999996</v>
      </c>
      <c r="F20" s="81" t="s">
        <v>264</v>
      </c>
    </row>
    <row r="21" spans="1:6" ht="44.25" customHeight="1" x14ac:dyDescent="0.2">
      <c r="A21" s="25" t="s">
        <v>283</v>
      </c>
      <c r="B21" s="26" t="s">
        <v>281</v>
      </c>
      <c r="C21" s="89" t="s">
        <v>284</v>
      </c>
      <c r="D21" s="28">
        <v>-7453807.4800000004</v>
      </c>
      <c r="E21" s="28">
        <v>-8359500.3499999996</v>
      </c>
      <c r="F21" s="66" t="s">
        <v>264</v>
      </c>
    </row>
    <row r="22" spans="1:6" ht="33" customHeight="1" x14ac:dyDescent="0.2">
      <c r="A22" s="77" t="s">
        <v>285</v>
      </c>
      <c r="B22" s="78" t="s">
        <v>286</v>
      </c>
      <c r="C22" s="79" t="s">
        <v>287</v>
      </c>
      <c r="D22" s="80">
        <v>16218328.460000001</v>
      </c>
      <c r="E22" s="80">
        <v>12610823.039999999</v>
      </c>
      <c r="F22" s="81" t="s">
        <v>264</v>
      </c>
    </row>
    <row r="23" spans="1:6" ht="39" customHeight="1" x14ac:dyDescent="0.2">
      <c r="A23" s="25" t="s">
        <v>288</v>
      </c>
      <c r="B23" s="26" t="s">
        <v>286</v>
      </c>
      <c r="C23" s="89" t="s">
        <v>289</v>
      </c>
      <c r="D23" s="28">
        <v>16218328.460000001</v>
      </c>
      <c r="E23" s="28">
        <v>12610823.039999999</v>
      </c>
      <c r="F23" s="66" t="s">
        <v>264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x14ac:dyDescent="0.2"/>
    <row r="37" spans="1:6" ht="25.5" customHeight="1" x14ac:dyDescent="0.2">
      <c r="A37" s="12" t="s">
        <v>306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4D24-053D-4E31-A436-936D90D9161C}">
  <dimension ref="A1:B11"/>
  <sheetViews>
    <sheetView workbookViewId="0"/>
  </sheetViews>
  <sheetFormatPr defaultRowHeight="12.75" x14ac:dyDescent="0.2"/>
  <sheetData>
    <row r="1" spans="1:2" x14ac:dyDescent="0.2">
      <c r="A1" t="s">
        <v>290</v>
      </c>
      <c r="B1" t="s">
        <v>291</v>
      </c>
    </row>
    <row r="2" spans="1:2" x14ac:dyDescent="0.2">
      <c r="A2" t="s">
        <v>292</v>
      </c>
      <c r="B2" t="s">
        <v>293</v>
      </c>
    </row>
    <row r="3" spans="1:2" x14ac:dyDescent="0.2">
      <c r="A3" t="s">
        <v>294</v>
      </c>
      <c r="B3" t="s">
        <v>6</v>
      </c>
    </row>
    <row r="4" spans="1:2" x14ac:dyDescent="0.2">
      <c r="A4" t="s">
        <v>295</v>
      </c>
      <c r="B4" t="s">
        <v>296</v>
      </c>
    </row>
    <row r="5" spans="1:2" x14ac:dyDescent="0.2">
      <c r="A5" t="s">
        <v>297</v>
      </c>
      <c r="B5" t="s">
        <v>298</v>
      </c>
    </row>
    <row r="6" spans="1:2" x14ac:dyDescent="0.2">
      <c r="A6" t="s">
        <v>299</v>
      </c>
      <c r="B6" t="s">
        <v>291</v>
      </c>
    </row>
    <row r="7" spans="1:2" x14ac:dyDescent="0.2">
      <c r="A7" t="s">
        <v>300</v>
      </c>
      <c r="B7" t="s">
        <v>20</v>
      </c>
    </row>
    <row r="8" spans="1:2" x14ac:dyDescent="0.2">
      <c r="A8" t="s">
        <v>301</v>
      </c>
      <c r="B8" t="s">
        <v>20</v>
      </c>
    </row>
    <row r="9" spans="1:2" x14ac:dyDescent="0.2">
      <c r="A9" t="s">
        <v>302</v>
      </c>
      <c r="B9" t="s">
        <v>303</v>
      </c>
    </row>
    <row r="10" spans="1:2" x14ac:dyDescent="0.2">
      <c r="A10" t="s">
        <v>304</v>
      </c>
      <c r="B10" t="s">
        <v>18</v>
      </c>
    </row>
    <row r="11" spans="1:2" x14ac:dyDescent="0.2">
      <c r="A11" t="s">
        <v>305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rep:2.56.0.506</dc:description>
  <cp:lastModifiedBy>Пользователь</cp:lastModifiedBy>
  <cp:lastPrinted>2026-01-12T05:09:05Z</cp:lastPrinted>
  <dcterms:created xsi:type="dcterms:W3CDTF">2026-01-12T05:06:21Z</dcterms:created>
  <dcterms:modified xsi:type="dcterms:W3CDTF">2026-01-12T05:10:14Z</dcterms:modified>
</cp:coreProperties>
</file>