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ОТЧЕТЫ 2026г\"/>
    </mc:Choice>
  </mc:AlternateContent>
  <xr:revisionPtr revIDLastSave="0" documentId="13_ncr:1_{715B22E5-4BA1-424E-8FC3-896DA82927A8}" xr6:coauthVersionLast="47" xr6:coauthVersionMax="47" xr10:uidLastSave="{00000000-0000-0000-0000-000000000000}"/>
  <bookViews>
    <workbookView xWindow="-120" yWindow="-120" windowWidth="20640" windowHeight="11040" activeTab="2" xr2:uid="{6680274A-399D-4AA5-9FFC-2646A602DFB2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Доходы!$F$55</definedName>
    <definedName name="LAST_CELL" localSheetId="2">Источники!$F$36</definedName>
    <definedName name="LAST_CELL" localSheetId="1">Расходы!$F$138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Доходы!$A$55</definedName>
    <definedName name="REND_1" localSheetId="2">Источники!$A$23</definedName>
    <definedName name="REND_1" localSheetId="1">Расходы!$A$139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</calcChain>
</file>

<file path=xl/sharedStrings.xml><?xml version="1.0" encoding="utf-8"?>
<sst xmlns="http://schemas.openxmlformats.org/spreadsheetml/2006/main" count="671" uniqueCount="322">
  <si>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</si>
  <si>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</si>
  <si>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</si>
  <si>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</si>
  <si>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</si>
  <si>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марта 2026 г.</t>
  </si>
  <si>
    <t>01.03.2026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</si>
  <si>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</si>
  <si>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</si>
  <si>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</si>
  <si>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</si>
  <si>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</si>
  <si>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</si>
  <si>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</si>
  <si>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</si>
  <si>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</si>
  <si>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</si>
  <si>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</si>
  <si>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</si>
  <si>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</si>
  <si>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/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</si>
  <si>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</si>
  <si>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</si>
  <si>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</si>
  <si>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</si>
  <si>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</si>
  <si>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</si>
  <si>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</si>
  <si>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</si>
  <si>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</si>
  <si>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</si>
  <si>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</si>
  <si>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</si>
  <si>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</si>
  <si>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</si>
  <si>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</si>
  <si>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</si>
  <si>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</si>
  <si>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</si>
  <si>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</si>
  <si>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</si>
  <si>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</si>
  <si>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</si>
  <si>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</si>
  <si>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</si>
  <si>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</si>
  <si>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</si>
  <si>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</si>
  <si>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</si>
  <si>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</si>
  <si>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</si>
  <si>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</si>
  <si>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</si>
  <si>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</si>
  <si>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</si>
  <si>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</si>
  <si>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</si>
  <si>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</si>
  <si>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</si>
  <si>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</si>
  <si>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</si>
  <si>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</si>
  <si>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</si>
  <si>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</si>
  <si>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</si>
  <si>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</si>
  <si>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</si>
  <si>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</si>
  <si>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</si>
  <si>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</si>
  <si>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</si>
  <si>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</si>
  <si>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</si>
  <si>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</si>
  <si>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</si>
  <si>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</si>
  <si>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</si>
  <si>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</si>
  <si>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</si>
  <si>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</si>
  <si>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</si>
  <si>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</si>
  <si>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</si>
  <si>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</si>
  <si>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</si>
  <si>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</si>
  <si>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</si>
  <si>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</si>
  <si>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</si>
  <si>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</si>
  <si>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</si>
  <si>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</si>
  <si>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</si>
  <si>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</si>
  <si>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</si>
  <si>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</si>
  <si>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</si>
  <si>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</si>
  <si>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</si>
  <si>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</si>
  <si>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</si>
  <si>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</si>
  <si>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Прочие межбюджетные трансферты, передаваемые бюджетам</t>
  </si>
  <si>
    <t>016 20249999000000150</t>
  </si>
  <si>
    <t>Прочие межбюджетные трансферты, передаваемые бюджетам сельских поселений</t>
  </si>
  <si>
    <t>016 20249999100000150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</si>
  <si>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</si>
  <si>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</si>
  <si>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</si>
  <si>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</si>
  <si>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</si>
  <si>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</si>
  <si>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</si>
  <si>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</si>
  <si>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</si>
  <si>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</si>
  <si>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</si>
  <si>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</si>
  <si>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</si>
  <si>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</si>
  <si>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</si>
  <si>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</si>
  <si>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</si>
  <si>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</si>
  <si>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</si>
  <si>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</si>
  <si>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</si>
  <si>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</si>
  <si>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</si>
  <si>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</si>
  <si>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</si>
  <si>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</si>
  <si>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</si>
  <si>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</si>
  <si>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</si>
  <si>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</si>
  <si>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</si>
  <si>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</si>
  <si>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</si>
  <si>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</si>
  <si>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</si>
  <si>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</si>
  <si>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</si>
  <si>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</si>
  <si>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</si>
  <si>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</si>
  <si>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</si>
  <si>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</si>
  <si>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</si>
  <si>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</si>
  <si>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</si>
  <si>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</si>
  <si>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</si>
  <si>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</si>
  <si>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</si>
  <si>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</si>
  <si>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</si>
  <si>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</si>
  <si>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</si>
  <si>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</si>
  <si>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</si>
  <si>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</si>
  <si>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</si>
  <si>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</si>
  <si>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</si>
  <si>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</si>
  <si>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</si>
  <si>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</si>
  <si>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</si>
  <si>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</si>
  <si>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</si>
  <si>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</si>
  <si>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</si>
  <si>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</si>
  <si>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</si>
  <si>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</si>
  <si>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</si>
  <si>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</si>
  <si>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</si>
  <si>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</si>
  <si>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</si>
  <si>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</si>
  <si>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</si>
  <si>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</si>
  <si>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</si>
  <si>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</si>
  <si>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</si>
  <si>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</si>
  <si>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</si>
  <si>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</si>
  <si>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</si>
  <si>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</si>
  <si>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</si>
  <si>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</si>
  <si>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</si>
  <si>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</si>
  <si>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</si>
  <si>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</si>
  <si>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</si>
  <si>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</si>
  <si>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</si>
  <si>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</si>
  <si>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</si>
  <si>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</si>
  <si>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</si>
  <si>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</si>
  <si>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</si>
  <si>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</si>
  <si>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</si>
  <si>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</si>
  <si>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</si>
  <si>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</si>
  <si>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</si>
  <si>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</si>
  <si>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</si>
  <si>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</si>
  <si>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</si>
  <si>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</si>
  <si>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</si>
  <si>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</si>
  <si>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</si>
  <si>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</si>
  <si>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</si>
  <si>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</si>
  <si>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</si>
  <si>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</si>
  <si>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</si>
  <si>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</si>
  <si>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</si>
  <si>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</si>
  <si>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</si>
  <si>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</si>
  <si>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</si>
  <si>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</si>
  <si>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</si>
  <si>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</si>
  <si>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</si>
  <si>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</si>
  <si>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</si>
  <si>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000 0502 0000000000 247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</si>
  <si>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</si>
  <si>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</si>
  <si>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</si>
  <si>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</si>
  <si>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</si>
  <si>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</si>
  <si>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</si>
  <si>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</si>
  <si>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</si>
  <si>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</si>
  <si>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</si>
  <si>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</si>
  <si>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</si>
  <si>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</si>
  <si>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</si>
  <si>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</si>
  <si>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</si>
  <si>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</si>
  <si>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</si>
  <si>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</si>
  <si>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</si>
  <si>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</si>
  <si>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</si>
  <si>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</si>
  <si>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</si>
  <si>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</si>
  <si>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</si>
  <si>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</si>
  <si>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</si>
  <si>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</si>
  <si>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</si>
  <si>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</si>
  <si>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</si>
  <si>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</si>
  <si>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</si>
  <si>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</si>
  <si>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</si>
  <si>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</si>
  <si>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</si>
  <si>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</si>
  <si>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</si>
  <si>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</si>
  <si>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</si>
  <si>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</si>
  <si>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</si>
  <si>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</si>
  <si>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</si>
  <si>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</si>
  <si>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</si>
  <si>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</si>
  <si>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</si>
  <si>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</si>
  <si>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</si>
  <si>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</si>
  <si>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</si>
  <si>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</si>
  <si>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</si>
  <si>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</si>
  <si>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</si>
  <si>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</si>
  <si>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</si>
  <si>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</si>
  <si>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</si>
  <si>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</si>
  <si>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</si>
  <si>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</si>
  <si>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</si>
  <si>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</si>
  <si>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</si>
  <si>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</si>
  <si>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</si>
  <si>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</si>
  <si>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</si>
  <si>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</si>
  <si>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</si>
  <si>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</si>
  <si>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</si>
  <si>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</si>
  <si>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D:/\117Y01.txt</t>
  </si>
  <si>
    <t>Доходы/EXPORT_SRC_CODE</t>
  </si>
  <si>
    <t>Доходы/PERIOD</t>
  </si>
  <si>
    <t>"01 "    марта 2026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</si>
</sst>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horizontal="right"/>
    </xf>
    <xf numFmtId="49" fontId="2" fillId="0" borderId="2" xfId="0" applyNumberFormat="1" applyFont="1" applyBorder="1" applyAlignment="1">
      <alignment horizontal="centerContinuous"/>
    </xf>
    <xf numFmtId="0" fontId="2" fillId="0" borderId="0" xfId="0" applyFont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49" fontId="3" fillId="0" borderId="0" xfId="0" applyNumberFormat="1" applyFont="1"/>
    <xf numFmtId="49" fontId="2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49" fontId="2" fillId="0" borderId="3" xfId="0" applyNumberFormat="1" applyFont="1" applyBorder="1" applyAlignment="1">
      <alignment horizontal="center"/>
    </xf>
    <xf numFmtId="49" fontId="2" fillId="0" borderId="0" xfId="0" applyNumberFormat="1" applyFont="1"/>
    <xf numFmtId="49" fontId="2" fillId="0" borderId="4" xfId="0" applyNumberFormat="1" applyFont="1" applyBorder="1" applyAlignment="1">
      <alignment horizontal="centerContinuous"/>
    </xf>
    <xf numFmtId="49" fontId="2" fillId="0" borderId="0" xfId="0" applyNumberFormat="1" applyFont="1" applyAlignment="1">
      <alignment horizontal="left"/>
    </xf>
    <xf numFmtId="49" fontId="2" fillId="0" borderId="7" xfId="0" applyNumberFormat="1" applyFont="1" applyBorder="1" applyAlignment="1">
      <alignment horizontal="centerContinuous"/>
    </xf>
    <xf numFmtId="0" fontId="1" fillId="0" borderId="0" xfId="0" applyFont="1"/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9" xfId="0" applyNumberFormat="1" applyFont="1" applyBorder="1" applyAlignment="1">
      <alignment horizontal="center" vertical="center"/>
    </xf>
    <xf numFmtId="49" fontId="2" fillId="0" borderId="20" xfId="0" applyNumberFormat="1" applyFont="1" applyBorder="1" applyAlignment="1">
      <alignment horizontal="center" vertical="center"/>
    </xf>
    <xf numFmtId="49" fontId="2" fillId="0" borderId="21" xfId="0" applyNumberFormat="1" applyFont="1" applyBorder="1" applyAlignment="1">
      <alignment horizontal="left" wrapText="1"/>
    </xf>
    <xf numFmtId="49" fontId="2" fillId="0" borderId="22" xfId="0" applyNumberFormat="1" applyFont="1" applyBorder="1" applyAlignment="1">
      <alignment horizontal="center" wrapText="1"/>
    </xf>
    <xf numFmtId="49" fontId="2" fillId="0" borderId="23" xfId="0" applyNumberFormat="1" applyFont="1" applyBorder="1" applyAlignment="1">
      <alignment horizontal="center"/>
    </xf>
    <xf numFmtId="4" fontId="2" fillId="0" borderId="24" xfId="0" applyNumberFormat="1" applyFont="1" applyBorder="1" applyAlignment="1">
      <alignment horizontal="right"/>
    </xf>
    <xf numFmtId="4" fontId="2" fillId="0" borderId="25" xfId="0" applyNumberFormat="1" applyFont="1" applyBorder="1" applyAlignment="1">
      <alignment horizontal="right"/>
    </xf>
    <xf numFmtId="49" fontId="2" fillId="0" borderId="26" xfId="0" applyNumberFormat="1" applyFont="1" applyBorder="1" applyAlignment="1">
      <alignment horizontal="left" wrapText="1"/>
    </xf>
    <xf numFmtId="49" fontId="2" fillId="0" borderId="27" xfId="0" applyNumberFormat="1" applyFont="1" applyBorder="1" applyAlignment="1">
      <alignment horizontal="center" wrapText="1"/>
    </xf>
    <xf numFmtId="49" fontId="2" fillId="0" borderId="28" xfId="0" applyNumberFormat="1" applyFont="1" applyBorder="1" applyAlignment="1">
      <alignment horizontal="center"/>
    </xf>
    <xf numFmtId="4" fontId="2" fillId="0" borderId="29" xfId="0" applyNumberFormat="1" applyFont="1" applyBorder="1" applyAlignment="1">
      <alignment horizontal="right"/>
    </xf>
    <xf numFmtId="4" fontId="2" fillId="0" borderId="30" xfId="0" applyNumberFormat="1" applyFont="1" applyBorder="1" applyAlignment="1">
      <alignment horizontal="right"/>
    </xf>
    <xf numFmtId="49" fontId="2" fillId="0" borderId="31" xfId="0" applyNumberFormat="1" applyFont="1" applyBorder="1" applyAlignment="1">
      <alignment horizontal="left" wrapText="1"/>
    </xf>
    <xf numFmtId="49" fontId="2" fillId="0" borderId="14" xfId="0" applyNumberFormat="1" applyFont="1" applyBorder="1" applyAlignment="1">
      <alignment horizontal="center" wrapText="1"/>
    </xf>
    <xf numFmtId="49" fontId="2" fillId="0" borderId="32" xfId="0" applyNumberFormat="1" applyFont="1" applyBorder="1" applyAlignment="1">
      <alignment horizontal="center"/>
    </xf>
    <xf numFmtId="4" fontId="2" fillId="0" borderId="15" xfId="0" applyNumberFormat="1" applyFont="1" applyBorder="1" applyAlignment="1">
      <alignment horizontal="right"/>
    </xf>
    <xf numFmtId="4" fontId="2" fillId="0" borderId="16" xfId="0" applyNumberFormat="1" applyFont="1" applyBorder="1" applyAlignment="1">
      <alignment horizontal="right"/>
    </xf>
    <xf numFmtId="165" fontId="2" fillId="0" borderId="31" xfId="0" applyNumberFormat="1" applyFont="1" applyBorder="1" applyAlignment="1">
      <alignment horizontal="left" wrapText="1"/>
    </xf>
    <xf numFmtId="0" fontId="2" fillId="0" borderId="33" xfId="0" applyFont="1" applyBorder="1" applyAlignment="1">
      <alignment horizontal="left"/>
    </xf>
    <xf numFmtId="0" fontId="2" fillId="0" borderId="34" xfId="0" applyFont="1" applyBorder="1" applyAlignment="1">
      <alignment horizontal="center"/>
    </xf>
    <xf numFmtId="49" fontId="2" fillId="0" borderId="34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36" xfId="0" applyFont="1" applyBorder="1" applyAlignment="1">
      <alignment vertical="center" wrapText="1"/>
    </xf>
    <xf numFmtId="49" fontId="2" fillId="0" borderId="36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vertical="center"/>
    </xf>
    <xf numFmtId="0" fontId="2" fillId="0" borderId="32" xfId="0" applyFont="1" applyBorder="1" applyAlignment="1">
      <alignment vertical="center" wrapText="1"/>
    </xf>
    <xf numFmtId="49" fontId="2" fillId="0" borderId="32" xfId="0" applyNumberFormat="1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vertical="center"/>
    </xf>
    <xf numFmtId="49" fontId="2" fillId="0" borderId="18" xfId="0" applyNumberFormat="1" applyFont="1" applyBorder="1" applyAlignment="1">
      <alignment horizontal="center" vertical="center"/>
    </xf>
    <xf numFmtId="49" fontId="4" fillId="0" borderId="31" xfId="0" applyNumberFormat="1" applyFont="1" applyBorder="1" applyAlignment="1">
      <alignment horizontal="left" wrapText="1"/>
    </xf>
    <xf numFmtId="49" fontId="4" fillId="0" borderId="37" xfId="0" applyNumberFormat="1" applyFont="1" applyBorder="1" applyAlignment="1">
      <alignment horizontal="center" wrapText="1"/>
    </xf>
    <xf numFmtId="49" fontId="4" fillId="0" borderId="32" xfId="0" applyNumberFormat="1" applyFont="1" applyBorder="1" applyAlignment="1">
      <alignment horizontal="center"/>
    </xf>
    <xf numFmtId="4" fontId="4" fillId="0" borderId="15" xfId="0" applyNumberFormat="1" applyFont="1" applyBorder="1" applyAlignment="1">
      <alignment horizontal="right"/>
    </xf>
    <xf numFmtId="4" fontId="4" fillId="0" borderId="32" xfId="0" applyNumberFormat="1" applyFont="1" applyBorder="1" applyAlignment="1">
      <alignment horizontal="right"/>
    </xf>
    <xf numFmtId="4" fontId="4" fillId="0" borderId="16" xfId="0" applyNumberFormat="1" applyFont="1" applyBorder="1" applyAlignment="1">
      <alignment horizontal="right"/>
    </xf>
    <xf numFmtId="0" fontId="2" fillId="0" borderId="26" xfId="0" applyFont="1" applyBorder="1"/>
    <xf numFmtId="0" fontId="3" fillId="0" borderId="27" xfId="0" applyFont="1" applyBorder="1"/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right"/>
    </xf>
    <xf numFmtId="0" fontId="3" fillId="0" borderId="29" xfId="0" applyFont="1" applyBorder="1"/>
    <xf numFmtId="0" fontId="3" fillId="0" borderId="30" xfId="0" applyFont="1" applyBorder="1"/>
    <xf numFmtId="49" fontId="2" fillId="0" borderId="25" xfId="0" applyNumberFormat="1" applyFont="1" applyBorder="1" applyAlignment="1">
      <alignment horizontal="center" wrapText="1"/>
    </xf>
    <xf numFmtId="4" fontId="2" fillId="0" borderId="23" xfId="0" applyNumberFormat="1" applyFont="1" applyBorder="1" applyAlignment="1">
      <alignment horizontal="right"/>
    </xf>
    <xf numFmtId="4" fontId="2" fillId="0" borderId="38" xfId="0" applyNumberFormat="1" applyFont="1" applyBorder="1" applyAlignment="1">
      <alignment horizontal="right"/>
    </xf>
    <xf numFmtId="0" fontId="3" fillId="0" borderId="6" xfId="0" applyFont="1" applyBorder="1"/>
    <xf numFmtId="0" fontId="3" fillId="0" borderId="39" xfId="0" applyFont="1" applyBorder="1"/>
    <xf numFmtId="0" fontId="3" fillId="0" borderId="39" xfId="0" applyFont="1" applyBorder="1" applyAlignment="1">
      <alignment horizontal="center"/>
    </xf>
    <xf numFmtId="0" fontId="3" fillId="0" borderId="39" xfId="0" applyFont="1" applyBorder="1" applyAlignment="1">
      <alignment horizontal="right"/>
    </xf>
    <xf numFmtId="49" fontId="2" fillId="0" borderId="38" xfId="0" applyNumberFormat="1" applyFont="1" applyBorder="1" applyAlignment="1">
      <alignment horizontal="left" wrapText="1"/>
    </xf>
    <xf numFmtId="49" fontId="2" fillId="0" borderId="40" xfId="0" applyNumberFormat="1" applyFont="1" applyBorder="1" applyAlignment="1">
      <alignment horizontal="center" wrapText="1"/>
    </xf>
    <xf numFmtId="49" fontId="2" fillId="0" borderId="41" xfId="0" applyNumberFormat="1" applyFont="1" applyBorder="1" applyAlignment="1">
      <alignment horizontal="center"/>
    </xf>
    <xf numFmtId="4" fontId="2" fillId="0" borderId="42" xfId="0" applyNumberFormat="1" applyFont="1" applyBorder="1" applyAlignment="1">
      <alignment horizontal="right"/>
    </xf>
    <xf numFmtId="4" fontId="2" fillId="0" borderId="43" xfId="0" applyNumberFormat="1" applyFont="1" applyBorder="1" applyAlignment="1">
      <alignment horizontal="right"/>
    </xf>
    <xf numFmtId="49" fontId="3" fillId="0" borderId="0" xfId="0" applyNumberFormat="1" applyFont="1" applyAlignment="1">
      <alignment horizontal="center"/>
    </xf>
    <xf numFmtId="49" fontId="4" fillId="0" borderId="44" xfId="0" applyNumberFormat="1" applyFont="1" applyBorder="1" applyAlignment="1">
      <alignment horizontal="left" wrapText="1"/>
    </xf>
    <xf numFmtId="49" fontId="4" fillId="0" borderId="22" xfId="0" applyNumberFormat="1" applyFont="1" applyBorder="1" applyAlignment="1">
      <alignment horizontal="center" wrapText="1"/>
    </xf>
    <xf numFmtId="49" fontId="4" fillId="0" borderId="24" xfId="0" applyNumberFormat="1" applyFont="1" applyBorder="1" applyAlignment="1">
      <alignment horizontal="center" wrapText="1"/>
    </xf>
    <xf numFmtId="4" fontId="4" fillId="0" borderId="24" xfId="0" applyNumberFormat="1" applyFont="1" applyBorder="1" applyAlignment="1">
      <alignment horizontal="right"/>
    </xf>
    <xf numFmtId="4" fontId="4" fillId="0" borderId="38" xfId="0" applyNumberFormat="1" applyFont="1" applyBorder="1" applyAlignment="1">
      <alignment horizontal="right"/>
    </xf>
    <xf numFmtId="0" fontId="2" fillId="0" borderId="45" xfId="0" applyFont="1" applyBorder="1" applyAlignment="1">
      <alignment horizontal="left"/>
    </xf>
    <xf numFmtId="0" fontId="2" fillId="0" borderId="27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49" fontId="2" fillId="0" borderId="29" xfId="0" applyNumberFormat="1" applyFont="1" applyBorder="1" applyAlignment="1">
      <alignment horizontal="center"/>
    </xf>
    <xf numFmtId="49" fontId="2" fillId="0" borderId="30" xfId="0" applyNumberFormat="1" applyFont="1" applyBorder="1" applyAlignment="1">
      <alignment horizontal="center"/>
    </xf>
    <xf numFmtId="49" fontId="4" fillId="0" borderId="14" xfId="0" applyNumberFormat="1" applyFont="1" applyBorder="1" applyAlignment="1">
      <alignment horizontal="center" wrapText="1"/>
    </xf>
    <xf numFmtId="49" fontId="4" fillId="0" borderId="15" xfId="0" applyNumberFormat="1" applyFont="1" applyBorder="1" applyAlignment="1">
      <alignment horizontal="center" wrapText="1"/>
    </xf>
    <xf numFmtId="49" fontId="2" fillId="0" borderId="24" xfId="0" applyNumberFormat="1" applyFont="1" applyBorder="1" applyAlignment="1">
      <alignment horizontal="center" wrapText="1"/>
    </xf>
    <xf numFmtId="0" fontId="3" fillId="0" borderId="33" xfId="0" applyFont="1" applyBorder="1" applyAlignment="1">
      <alignment horizontal="left"/>
    </xf>
    <xf numFmtId="0" fontId="3" fillId="0" borderId="34" xfId="0" applyFont="1" applyBorder="1" applyAlignment="1">
      <alignment horizontal="center"/>
    </xf>
    <xf numFmtId="0" fontId="3" fillId="0" borderId="34" xfId="0" applyFont="1" applyBorder="1" applyAlignment="1">
      <alignment horizontal="left"/>
    </xf>
    <xf numFmtId="49" fontId="3" fillId="0" borderId="34" xfId="0" applyNumberFormat="1" applyFont="1" applyBorder="1"/>
    <xf numFmtId="0" fontId="3" fillId="0" borderId="34" xfId="0" applyFont="1" applyBorder="1"/>
    <xf numFmtId="49" fontId="2" fillId="0" borderId="10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49" fontId="2" fillId="0" borderId="16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5" xfId="0" applyNumberFormat="1" applyFont="1" applyBorder="1" applyAlignment="1">
      <alignment horizontal="left" wrapText="1"/>
    </xf>
    <xf numFmtId="49" fontId="3" fillId="0" borderId="5" xfId="0" applyNumberFormat="1" applyFont="1" applyBorder="1" applyAlignment="1">
      <alignment wrapText="1"/>
    </xf>
    <xf numFmtId="49" fontId="2" fillId="0" borderId="6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right"/>
    </xf>
    <xf numFmtId="0" fontId="2" fillId="0" borderId="3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104775</xdr:rowOff>
    </xdr:to>
    <xdr:grpSp>
      <xdr:nvGrpSpPr>
        <xdr:cNvPr id="3073" name="Group 1">
          <a:extLst>
            <a:ext uri="{FF2B5EF4-FFF2-40B4-BE49-F238E27FC236}">
              <a16:creationId xmlns:a16="http://schemas.microsoft.com/office/drawing/2014/main" id="{64B465B7-826C-5A7B-D1D9-2127655C5920}"/>
            </a:ext>
          </a:extLst>
        </xdr:cNvPr>
        <xdr:cNvGrpSpPr>
          <a:grpSpLocks/>
        </xdr:cNvGrpSpPr>
      </xdr:nvGrpSpPr>
      <xdr:grpSpPr bwMode="auto">
        <a:xfrm>
          <a:off x="0" y="5934075"/>
          <a:ext cx="5353050" cy="428625"/>
          <a:chOff x="0" y="0"/>
          <a:chExt cx="1023" cy="255"/>
        </a:xfrm>
      </xdr:grpSpPr>
      <xdr:sp macro="" textlink="">
        <xdr:nvSpPr>
          <xdr:cNvPr id="3074" name="Text Box 2">
            <a:extLst>
              <a:ext uri="{FF2B5EF4-FFF2-40B4-BE49-F238E27FC236}">
                <a16:creationId xmlns:a16="http://schemas.microsoft.com/office/drawing/2014/main" id="{DB4CEA70-74FD-3ED7-7705-E7A08D32885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>
            <a:extLst>
              <a:ext uri="{FF2B5EF4-FFF2-40B4-BE49-F238E27FC236}">
                <a16:creationId xmlns:a16="http://schemas.microsoft.com/office/drawing/2014/main" id="{B6D7A1DF-A8D2-2D71-DB8C-A99EAA388BE8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>
            <a:extLst>
              <a:ext uri="{FF2B5EF4-FFF2-40B4-BE49-F238E27FC236}">
                <a16:creationId xmlns:a16="http://schemas.microsoft.com/office/drawing/2014/main" id="{D2AD4E1F-6E72-AFDE-3DC3-50E48BE1FA0A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>
            <a:extLst>
              <a:ext uri="{FF2B5EF4-FFF2-40B4-BE49-F238E27FC236}">
                <a16:creationId xmlns:a16="http://schemas.microsoft.com/office/drawing/2014/main" id="{80F7212A-EF3A-8CB6-4EE7-20CE00C1D351}"/>
              </a:ext>
            </a:extLst>
          </xdr:cNvPr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>
            <a:extLst>
              <a:ext uri="{FF2B5EF4-FFF2-40B4-BE49-F238E27FC236}">
                <a16:creationId xmlns:a16="http://schemas.microsoft.com/office/drawing/2014/main" id="{1FBCF424-4685-93FF-55D0-C4460460940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И.Г.Жилина</a:t>
            </a:r>
          </a:p>
        </xdr:txBody>
      </xdr:sp>
      <xdr:sp macro="" textlink="">
        <xdr:nvSpPr>
          <xdr:cNvPr id="3079" name="Text Box 7">
            <a:extLst>
              <a:ext uri="{FF2B5EF4-FFF2-40B4-BE49-F238E27FC236}">
                <a16:creationId xmlns:a16="http://schemas.microsoft.com/office/drawing/2014/main" id="{7DE07D8F-86C5-3974-2671-E2A510607B6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>
            <a:extLst>
              <a:ext uri="{FF2B5EF4-FFF2-40B4-BE49-F238E27FC236}">
                <a16:creationId xmlns:a16="http://schemas.microsoft.com/office/drawing/2014/main" id="{6A8A9C00-ACCB-A013-6D95-A0625972D78B}"/>
              </a:ext>
            </a:extLst>
          </xdr:cNvPr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133350</xdr:rowOff>
    </xdr:from>
    <xdr:to>
      <xdr:col>2</xdr:col>
      <xdr:colOff>2162175</xdr:colOff>
      <xdr:row>32</xdr:row>
      <xdr:rowOff>38100</xdr:rowOff>
    </xdr:to>
    <xdr:grpSp>
      <xdr:nvGrpSpPr>
        <xdr:cNvPr id="3081" name="Group 9">
          <a:extLst>
            <a:ext uri="{FF2B5EF4-FFF2-40B4-BE49-F238E27FC236}">
              <a16:creationId xmlns:a16="http://schemas.microsoft.com/office/drawing/2014/main" id="{094CDE26-1509-F792-0324-1FCBF686F09C}"/>
            </a:ext>
          </a:extLst>
        </xdr:cNvPr>
        <xdr:cNvGrpSpPr>
          <a:grpSpLocks/>
        </xdr:cNvGrpSpPr>
      </xdr:nvGrpSpPr>
      <xdr:grpSpPr bwMode="auto">
        <a:xfrm>
          <a:off x="0" y="6553200"/>
          <a:ext cx="5353050" cy="552450"/>
          <a:chOff x="0" y="0"/>
          <a:chExt cx="1023" cy="255"/>
        </a:xfrm>
      </xdr:grpSpPr>
      <xdr:sp macro="" textlink="">
        <xdr:nvSpPr>
          <xdr:cNvPr id="3082" name="Text Box 10">
            <a:extLst>
              <a:ext uri="{FF2B5EF4-FFF2-40B4-BE49-F238E27FC236}">
                <a16:creationId xmlns:a16="http://schemas.microsoft.com/office/drawing/2014/main" id="{20E520A0-79EC-C323-28DD-1430D8C2346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>
            <a:extLst>
              <a:ext uri="{FF2B5EF4-FFF2-40B4-BE49-F238E27FC236}">
                <a16:creationId xmlns:a16="http://schemas.microsoft.com/office/drawing/2014/main" id="{34461F4F-2C9C-EF74-77A7-6DE40D390B76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>
            <a:extLst>
              <a:ext uri="{FF2B5EF4-FFF2-40B4-BE49-F238E27FC236}">
                <a16:creationId xmlns:a16="http://schemas.microsoft.com/office/drawing/2014/main" id="{F55A1A74-32A4-F565-A2F4-3302201FF59F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42"/>
            <a:ext cx="165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>
            <a:extLst>
              <a:ext uri="{FF2B5EF4-FFF2-40B4-BE49-F238E27FC236}">
                <a16:creationId xmlns:a16="http://schemas.microsoft.com/office/drawing/2014/main" id="{112D3FF3-D215-1778-99B5-17B22B77377B}"/>
              </a:ext>
            </a:extLst>
          </xdr:cNvPr>
          <xdr:cNvSpPr>
            <a:spLocks noChangeShapeType="1"/>
          </xdr:cNvSpPr>
        </xdr:nvSpPr>
        <xdr:spPr bwMode="auto">
          <a:xfrm>
            <a:off x="404" y="142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>
            <a:extLst>
              <a:ext uri="{FF2B5EF4-FFF2-40B4-BE49-F238E27FC236}">
                <a16:creationId xmlns:a16="http://schemas.microsoft.com/office/drawing/2014/main" id="{EF652DF3-74AA-7564-9B54-1B1429C8226C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14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>
            <a:extLst>
              <a:ext uri="{FF2B5EF4-FFF2-40B4-BE49-F238E27FC236}">
                <a16:creationId xmlns:a16="http://schemas.microsoft.com/office/drawing/2014/main" id="{D22F700F-12E9-9276-B7A6-9DD5CD0D82C2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42"/>
            <a:ext cx="347" cy="7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>
            <a:extLst>
              <a:ext uri="{FF2B5EF4-FFF2-40B4-BE49-F238E27FC236}">
                <a16:creationId xmlns:a16="http://schemas.microsoft.com/office/drawing/2014/main" id="{C75841D0-27B5-59E1-721D-0D440E37F5A8}"/>
              </a:ext>
            </a:extLst>
          </xdr:cNvPr>
          <xdr:cNvSpPr>
            <a:spLocks noChangeShapeType="1"/>
          </xdr:cNvSpPr>
        </xdr:nvSpPr>
        <xdr:spPr bwMode="auto">
          <a:xfrm>
            <a:off x="625" y="142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66675</xdr:rowOff>
    </xdr:from>
    <xdr:to>
      <xdr:col>2</xdr:col>
      <xdr:colOff>2162175</xdr:colOff>
      <xdr:row>35</xdr:row>
      <xdr:rowOff>142875</xdr:rowOff>
    </xdr:to>
    <xdr:grpSp>
      <xdr:nvGrpSpPr>
        <xdr:cNvPr id="3089" name="Group 17">
          <a:extLst>
            <a:ext uri="{FF2B5EF4-FFF2-40B4-BE49-F238E27FC236}">
              <a16:creationId xmlns:a16="http://schemas.microsoft.com/office/drawing/2014/main" id="{CFA26481-1490-1494-10B3-300906F2FF15}"/>
            </a:ext>
          </a:extLst>
        </xdr:cNvPr>
        <xdr:cNvGrpSpPr>
          <a:grpSpLocks/>
        </xdr:cNvGrpSpPr>
      </xdr:nvGrpSpPr>
      <xdr:grpSpPr bwMode="auto">
        <a:xfrm>
          <a:off x="0" y="7296150"/>
          <a:ext cx="5353050" cy="400050"/>
          <a:chOff x="0" y="0"/>
          <a:chExt cx="1023" cy="255"/>
        </a:xfrm>
      </xdr:grpSpPr>
      <xdr:sp macro="" textlink="">
        <xdr:nvSpPr>
          <xdr:cNvPr id="3090" name="Text Box 18">
            <a:extLst>
              <a:ext uri="{FF2B5EF4-FFF2-40B4-BE49-F238E27FC236}">
                <a16:creationId xmlns:a16="http://schemas.microsoft.com/office/drawing/2014/main" id="{42D86729-3A31-B54E-5A85-CB1ADA941A5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>
            <a:extLst>
              <a:ext uri="{FF2B5EF4-FFF2-40B4-BE49-F238E27FC236}">
                <a16:creationId xmlns:a16="http://schemas.microsoft.com/office/drawing/2014/main" id="{66A3F947-ED7F-AA70-8F52-41B9DFFACE41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1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>
            <a:extLst>
              <a:ext uri="{FF2B5EF4-FFF2-40B4-BE49-F238E27FC236}">
                <a16:creationId xmlns:a16="http://schemas.microsoft.com/office/drawing/2014/main" id="{657E1DA5-3E75-5889-8E03-D67E0825D2A6}"/>
              </a:ext>
            </a:extLst>
          </xdr:cNvPr>
          <xdr:cNvSpPr txBox="1">
            <a:spLocks noChangeArrowheads="1"/>
          </xdr:cNvSpPr>
        </xdr:nvSpPr>
        <xdr:spPr bwMode="auto">
          <a:xfrm>
            <a:off x="404" y="99"/>
            <a:ext cx="165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>
            <a:extLst>
              <a:ext uri="{FF2B5EF4-FFF2-40B4-BE49-F238E27FC236}">
                <a16:creationId xmlns:a16="http://schemas.microsoft.com/office/drawing/2014/main" id="{DDEBDF93-7F87-3751-17BA-A5450E37A44A}"/>
              </a:ext>
            </a:extLst>
          </xdr:cNvPr>
          <xdr:cNvSpPr>
            <a:spLocks noChangeShapeType="1"/>
          </xdr:cNvSpPr>
        </xdr:nvSpPr>
        <xdr:spPr bwMode="auto">
          <a:xfrm>
            <a:off x="404" y="9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>
            <a:extLst>
              <a:ext uri="{FF2B5EF4-FFF2-40B4-BE49-F238E27FC236}">
                <a16:creationId xmlns:a16="http://schemas.microsoft.com/office/drawing/2014/main" id="{85E4F1BA-2224-AA14-A237-953E94C7A0B7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1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В.В.Фаттахова</a:t>
            </a:r>
          </a:p>
        </xdr:txBody>
      </xdr:sp>
      <xdr:sp macro="" textlink="">
        <xdr:nvSpPr>
          <xdr:cNvPr id="3095" name="Text Box 23">
            <a:extLst>
              <a:ext uri="{FF2B5EF4-FFF2-40B4-BE49-F238E27FC236}">
                <a16:creationId xmlns:a16="http://schemas.microsoft.com/office/drawing/2014/main" id="{F6C3001F-650B-734E-C60C-899AF4EFCE18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" y="99"/>
            <a:ext cx="347" cy="9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>
            <a:extLst>
              <a:ext uri="{FF2B5EF4-FFF2-40B4-BE49-F238E27FC236}">
                <a16:creationId xmlns:a16="http://schemas.microsoft.com/office/drawing/2014/main" id="{911DE7DF-6A5D-5811-489F-C5AD06F151D6}"/>
              </a:ext>
            </a:extLst>
          </xdr:cNvPr>
          <xdr:cNvSpPr>
            <a:spLocks noChangeShapeType="1"/>
          </xdr:cNvSpPr>
        </xdr:nvSpPr>
        <xdr:spPr bwMode="auto">
          <a:xfrm>
            <a:off x="625" y="9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21CFB-013B-44CE-AAFC-7314C8EC226B}">
  <sheetPr>
    <pageSetUpPr fitToPage="1"/>
  </sheetPr>
  <dimension ref="A1:F56"/>
  <sheetViews>
    <sheetView showGridLines="0" topLeftCell="A49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9"/>
      <c r="B1" s="99"/>
      <c r="C1" s="99"/>
      <c r="D1" s="99"/>
      <c r="E1" s="2"/>
      <c r="F1" s="2"/>
    </row>
    <row r="2" spans="1:6" ht="19.7" customHeight="1" x14ac:dyDescent="0.25">
      <c r="A2" s="99" t="s">
        <v>0</v>
      </c>
      <c r="B2" s="99"/>
      <c r="C2" s="99"/>
      <c r="D2" s="99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15" t="s">
        <v>5</v>
      </c>
      <c r="B4" s="115"/>
      <c r="C4" s="115"/>
      <c r="D4" s="115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17</v>
      </c>
    </row>
    <row r="6" spans="1:6" x14ac:dyDescent="0.2">
      <c r="A6" s="12" t="s">
        <v>8</v>
      </c>
      <c r="B6" s="116" t="s">
        <v>13</v>
      </c>
      <c r="C6" s="117"/>
      <c r="D6" s="117"/>
      <c r="E6" s="3" t="s">
        <v>9</v>
      </c>
      <c r="F6" s="11" t="s">
        <v>18</v>
      </c>
    </row>
    <row r="7" spans="1:6" x14ac:dyDescent="0.2">
      <c r="A7" s="12" t="s">
        <v>10</v>
      </c>
      <c r="B7" s="118" t="s">
        <v>14</v>
      </c>
      <c r="C7" s="118"/>
      <c r="D7" s="118"/>
      <c r="E7" s="3" t="s">
        <v>11</v>
      </c>
      <c r="F7" s="13" t="s">
        <v>19</v>
      </c>
    </row>
    <row r="8" spans="1:6" x14ac:dyDescent="0.2">
      <c r="A8" s="12" t="s">
        <v>15</v>
      </c>
      <c r="B8" s="12"/>
      <c r="C8" s="12"/>
      <c r="D8" s="14"/>
      <c r="E8" s="3"/>
      <c r="F8" s="15"/>
    </row>
    <row r="9" spans="1:6" x14ac:dyDescent="0.2">
      <c r="A9" s="12" t="s">
        <v>16</v>
      </c>
      <c r="B9" s="12"/>
      <c r="C9" s="16"/>
      <c r="D9" s="14"/>
      <c r="E9" s="3" t="s">
        <v>20</v>
      </c>
      <c r="F9" s="17" t="s">
        <v>12</v>
      </c>
    </row>
    <row r="10" spans="1:6" ht="20.25" customHeight="1" x14ac:dyDescent="0.25">
      <c r="A10" s="99" t="s">
        <v>21</v>
      </c>
      <c r="B10" s="99"/>
      <c r="C10" s="99"/>
      <c r="D10" s="99"/>
      <c r="E10" s="1"/>
      <c r="F10" s="18"/>
    </row>
    <row r="11" spans="1:6" ht="4.1500000000000004" customHeight="1" x14ac:dyDescent="0.2">
      <c r="A11" s="111" t="s">
        <v>22</v>
      </c>
      <c r="B11" s="103" t="s">
        <v>23</v>
      </c>
      <c r="C11" s="103" t="s">
        <v>24</v>
      </c>
      <c r="D11" s="106" t="s">
        <v>25</v>
      </c>
      <c r="E11" s="106" t="s">
        <v>26</v>
      </c>
      <c r="F11" s="95" t="s">
        <v>27</v>
      </c>
    </row>
    <row r="12" spans="1:6" ht="3.6" customHeight="1" x14ac:dyDescent="0.2">
      <c r="A12" s="112"/>
      <c r="B12" s="104"/>
      <c r="C12" s="104"/>
      <c r="D12" s="107"/>
      <c r="E12" s="107"/>
      <c r="F12" s="96"/>
    </row>
    <row r="13" spans="1:6" ht="3" customHeight="1" x14ac:dyDescent="0.2">
      <c r="A13" s="112"/>
      <c r="B13" s="104"/>
      <c r="C13" s="104"/>
      <c r="D13" s="107"/>
      <c r="E13" s="107"/>
      <c r="F13" s="96"/>
    </row>
    <row r="14" spans="1:6" ht="3" customHeight="1" x14ac:dyDescent="0.2">
      <c r="A14" s="112"/>
      <c r="B14" s="104"/>
      <c r="C14" s="104"/>
      <c r="D14" s="107"/>
      <c r="E14" s="107"/>
      <c r="F14" s="96"/>
    </row>
    <row r="15" spans="1:6" ht="3" customHeight="1" x14ac:dyDescent="0.2">
      <c r="A15" s="112"/>
      <c r="B15" s="104"/>
      <c r="C15" s="104"/>
      <c r="D15" s="107"/>
      <c r="E15" s="107"/>
      <c r="F15" s="96"/>
    </row>
    <row r="16" spans="1:6" ht="3" customHeight="1" x14ac:dyDescent="0.2">
      <c r="A16" s="112"/>
      <c r="B16" s="104"/>
      <c r="C16" s="104"/>
      <c r="D16" s="107"/>
      <c r="E16" s="107"/>
      <c r="F16" s="96"/>
    </row>
    <row r="17" spans="1:6" ht="23.45" customHeight="1" x14ac:dyDescent="0.2">
      <c r="A17" s="113"/>
      <c r="B17" s="105"/>
      <c r="C17" s="105"/>
      <c r="D17" s="108"/>
      <c r="E17" s="108"/>
      <c r="F17" s="114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6717474.6200000001</v>
      </c>
      <c r="E19" s="29">
        <v>615813.11</v>
      </c>
      <c r="F19" s="28">
        <f>IF(OR(D19="-",IF(E19="-",0,E19)&gt;=IF(D19="-",0,D19)),"-",IF(D19="-",0,D19)-IF(E19="-",0,E19))</f>
        <v>6101661.5099999998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3274291.6</v>
      </c>
      <c r="E21" s="38">
        <v>98043.11</v>
      </c>
      <c r="F21" s="39">
        <f t="shared" ref="F21:F55" si="0">IF(OR(D21="-",IF(E21="-",0,E21)&gt;=IF(D21="-",0,D21)),"-",IF(D21="-",0,D21)-IF(E21="-",0,E21))</f>
        <v>3176248.49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920859</v>
      </c>
      <c r="E22" s="38">
        <v>54866.51</v>
      </c>
      <c r="F22" s="39">
        <f t="shared" si="0"/>
        <v>865992.49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920859</v>
      </c>
      <c r="E23" s="38">
        <v>54866.51</v>
      </c>
      <c r="F23" s="39">
        <f t="shared" si="0"/>
        <v>865992.49</v>
      </c>
    </row>
    <row r="24" spans="1:6" ht="175.5" customHeight="1" x14ac:dyDescent="0.2">
      <c r="A24" s="40" t="s">
        <v>41</v>
      </c>
      <c r="B24" s="36" t="s">
        <v>32</v>
      </c>
      <c r="C24" s="37" t="s">
        <v>42</v>
      </c>
      <c r="D24" s="38">
        <v>703610</v>
      </c>
      <c r="E24" s="38">
        <v>35807.919999999998</v>
      </c>
      <c r="F24" s="39">
        <f t="shared" si="0"/>
        <v>667802.07999999996</v>
      </c>
    </row>
    <row r="25" spans="1:6" ht="225" x14ac:dyDescent="0.2">
      <c r="A25" s="40" t="s">
        <v>43</v>
      </c>
      <c r="B25" s="36" t="s">
        <v>32</v>
      </c>
      <c r="C25" s="37" t="s">
        <v>44</v>
      </c>
      <c r="D25" s="38">
        <v>703610</v>
      </c>
      <c r="E25" s="38">
        <v>35807.919999999998</v>
      </c>
      <c r="F25" s="39">
        <f t="shared" si="0"/>
        <v>667802.07999999996</v>
      </c>
    </row>
    <row r="26" spans="1:6" ht="123.75" x14ac:dyDescent="0.2">
      <c r="A26" s="40" t="s">
        <v>45</v>
      </c>
      <c r="B26" s="36" t="s">
        <v>32</v>
      </c>
      <c r="C26" s="37" t="s">
        <v>46</v>
      </c>
      <c r="D26" s="38">
        <v>36030</v>
      </c>
      <c r="E26" s="38" t="s">
        <v>47</v>
      </c>
      <c r="F26" s="39">
        <f t="shared" si="0"/>
        <v>36030</v>
      </c>
    </row>
    <row r="27" spans="1:6" ht="138.75" customHeight="1" x14ac:dyDescent="0.2">
      <c r="A27" s="40" t="s">
        <v>48</v>
      </c>
      <c r="B27" s="36" t="s">
        <v>32</v>
      </c>
      <c r="C27" s="37" t="s">
        <v>49</v>
      </c>
      <c r="D27" s="38">
        <v>36030</v>
      </c>
      <c r="E27" s="38" t="s">
        <v>47</v>
      </c>
      <c r="F27" s="39">
        <f t="shared" si="0"/>
        <v>36030</v>
      </c>
    </row>
    <row r="28" spans="1:6" ht="45" x14ac:dyDescent="0.2">
      <c r="A28" s="35" t="s">
        <v>50</v>
      </c>
      <c r="B28" s="36" t="s">
        <v>32</v>
      </c>
      <c r="C28" s="37" t="s">
        <v>51</v>
      </c>
      <c r="D28" s="38">
        <v>181219</v>
      </c>
      <c r="E28" s="38">
        <v>19058.59</v>
      </c>
      <c r="F28" s="39">
        <f t="shared" si="0"/>
        <v>162160.41</v>
      </c>
    </row>
    <row r="29" spans="1:6" ht="78.75" x14ac:dyDescent="0.2">
      <c r="A29" s="40" t="s">
        <v>52</v>
      </c>
      <c r="B29" s="36" t="s">
        <v>32</v>
      </c>
      <c r="C29" s="37" t="s">
        <v>53</v>
      </c>
      <c r="D29" s="38">
        <v>181219</v>
      </c>
      <c r="E29" s="38">
        <v>19058.59</v>
      </c>
      <c r="F29" s="39">
        <f t="shared" si="0"/>
        <v>162160.41</v>
      </c>
    </row>
    <row r="30" spans="1:6" x14ac:dyDescent="0.2">
      <c r="A30" s="35" t="s">
        <v>54</v>
      </c>
      <c r="B30" s="36" t="s">
        <v>32</v>
      </c>
      <c r="C30" s="37" t="s">
        <v>55</v>
      </c>
      <c r="D30" s="38">
        <v>1037000</v>
      </c>
      <c r="E30" s="38">
        <v>43176.6</v>
      </c>
      <c r="F30" s="39">
        <f t="shared" si="0"/>
        <v>993823.4</v>
      </c>
    </row>
    <row r="31" spans="1:6" x14ac:dyDescent="0.2">
      <c r="A31" s="35" t="s">
        <v>56</v>
      </c>
      <c r="B31" s="36" t="s">
        <v>32</v>
      </c>
      <c r="C31" s="37" t="s">
        <v>57</v>
      </c>
      <c r="D31" s="38">
        <v>166000</v>
      </c>
      <c r="E31" s="38">
        <v>4645.41</v>
      </c>
      <c r="F31" s="39">
        <f t="shared" si="0"/>
        <v>161354.59</v>
      </c>
    </row>
    <row r="32" spans="1:6" ht="33.75" x14ac:dyDescent="0.2">
      <c r="A32" s="35" t="s">
        <v>58</v>
      </c>
      <c r="B32" s="36" t="s">
        <v>32</v>
      </c>
      <c r="C32" s="37" t="s">
        <v>59</v>
      </c>
      <c r="D32" s="38">
        <v>166000</v>
      </c>
      <c r="E32" s="38">
        <v>4645.41</v>
      </c>
      <c r="F32" s="39">
        <f t="shared" si="0"/>
        <v>161354.59</v>
      </c>
    </row>
    <row r="33" spans="1:6" ht="67.5" x14ac:dyDescent="0.2">
      <c r="A33" s="35" t="s">
        <v>60</v>
      </c>
      <c r="B33" s="36" t="s">
        <v>32</v>
      </c>
      <c r="C33" s="37" t="s">
        <v>61</v>
      </c>
      <c r="D33" s="38">
        <v>166000</v>
      </c>
      <c r="E33" s="38">
        <v>4645.41</v>
      </c>
      <c r="F33" s="39">
        <f t="shared" si="0"/>
        <v>161354.59</v>
      </c>
    </row>
    <row r="34" spans="1:6" x14ac:dyDescent="0.2">
      <c r="A34" s="35" t="s">
        <v>62</v>
      </c>
      <c r="B34" s="36" t="s">
        <v>32</v>
      </c>
      <c r="C34" s="37" t="s">
        <v>63</v>
      </c>
      <c r="D34" s="38">
        <v>871000</v>
      </c>
      <c r="E34" s="38">
        <v>38531.19</v>
      </c>
      <c r="F34" s="39">
        <f t="shared" si="0"/>
        <v>832468.81</v>
      </c>
    </row>
    <row r="35" spans="1:6" x14ac:dyDescent="0.2">
      <c r="A35" s="35" t="s">
        <v>64</v>
      </c>
      <c r="B35" s="36" t="s">
        <v>32</v>
      </c>
      <c r="C35" s="37" t="s">
        <v>65</v>
      </c>
      <c r="D35" s="38">
        <v>400000</v>
      </c>
      <c r="E35" s="38" t="s">
        <v>47</v>
      </c>
      <c r="F35" s="39">
        <f t="shared" si="0"/>
        <v>400000</v>
      </c>
    </row>
    <row r="36" spans="1:6" ht="33.75" x14ac:dyDescent="0.2">
      <c r="A36" s="35" t="s">
        <v>66</v>
      </c>
      <c r="B36" s="36" t="s">
        <v>32</v>
      </c>
      <c r="C36" s="37" t="s">
        <v>67</v>
      </c>
      <c r="D36" s="38">
        <v>400000</v>
      </c>
      <c r="E36" s="38" t="s">
        <v>47</v>
      </c>
      <c r="F36" s="39">
        <f t="shared" si="0"/>
        <v>400000</v>
      </c>
    </row>
    <row r="37" spans="1:6" x14ac:dyDescent="0.2">
      <c r="A37" s="35" t="s">
        <v>68</v>
      </c>
      <c r="B37" s="36" t="s">
        <v>32</v>
      </c>
      <c r="C37" s="37" t="s">
        <v>69</v>
      </c>
      <c r="D37" s="38">
        <v>471000</v>
      </c>
      <c r="E37" s="38">
        <v>38531.19</v>
      </c>
      <c r="F37" s="39">
        <f t="shared" si="0"/>
        <v>432468.81</v>
      </c>
    </row>
    <row r="38" spans="1:6" ht="33.75" x14ac:dyDescent="0.2">
      <c r="A38" s="35" t="s">
        <v>70</v>
      </c>
      <c r="B38" s="36" t="s">
        <v>32</v>
      </c>
      <c r="C38" s="37" t="s">
        <v>71</v>
      </c>
      <c r="D38" s="38">
        <v>471000</v>
      </c>
      <c r="E38" s="38">
        <v>38531.19</v>
      </c>
      <c r="F38" s="39">
        <f t="shared" si="0"/>
        <v>432468.81</v>
      </c>
    </row>
    <row r="39" spans="1:6" ht="33.75" x14ac:dyDescent="0.2">
      <c r="A39" s="35" t="s">
        <v>72</v>
      </c>
      <c r="B39" s="36" t="s">
        <v>32</v>
      </c>
      <c r="C39" s="37" t="s">
        <v>73</v>
      </c>
      <c r="D39" s="38">
        <v>1316432.6000000001</v>
      </c>
      <c r="E39" s="38" t="s">
        <v>47</v>
      </c>
      <c r="F39" s="39">
        <f t="shared" si="0"/>
        <v>1316432.6000000001</v>
      </c>
    </row>
    <row r="40" spans="1:6" ht="70.5" customHeight="1" x14ac:dyDescent="0.2">
      <c r="A40" s="40" t="s">
        <v>74</v>
      </c>
      <c r="B40" s="36" t="s">
        <v>32</v>
      </c>
      <c r="C40" s="37" t="s">
        <v>75</v>
      </c>
      <c r="D40" s="38">
        <v>1316432.6000000001</v>
      </c>
      <c r="E40" s="38" t="s">
        <v>47</v>
      </c>
      <c r="F40" s="39">
        <f t="shared" si="0"/>
        <v>1316432.6000000001</v>
      </c>
    </row>
    <row r="41" spans="1:6" ht="67.5" x14ac:dyDescent="0.2">
      <c r="A41" s="40" t="s">
        <v>76</v>
      </c>
      <c r="B41" s="36" t="s">
        <v>32</v>
      </c>
      <c r="C41" s="37" t="s">
        <v>77</v>
      </c>
      <c r="D41" s="38">
        <v>1316432.6000000001</v>
      </c>
      <c r="E41" s="38" t="s">
        <v>47</v>
      </c>
      <c r="F41" s="39">
        <f t="shared" si="0"/>
        <v>1316432.6000000001</v>
      </c>
    </row>
    <row r="42" spans="1:6" ht="67.5" x14ac:dyDescent="0.2">
      <c r="A42" s="35" t="s">
        <v>78</v>
      </c>
      <c r="B42" s="36" t="s">
        <v>32</v>
      </c>
      <c r="C42" s="37" t="s">
        <v>79</v>
      </c>
      <c r="D42" s="38">
        <v>1316432.6000000001</v>
      </c>
      <c r="E42" s="38" t="s">
        <v>47</v>
      </c>
      <c r="F42" s="39">
        <f t="shared" si="0"/>
        <v>1316432.6000000001</v>
      </c>
    </row>
    <row r="43" spans="1:6" x14ac:dyDescent="0.2">
      <c r="A43" s="35" t="s">
        <v>80</v>
      </c>
      <c r="B43" s="36" t="s">
        <v>32</v>
      </c>
      <c r="C43" s="37" t="s">
        <v>81</v>
      </c>
      <c r="D43" s="38">
        <v>3443183.02</v>
      </c>
      <c r="E43" s="38">
        <v>517770</v>
      </c>
      <c r="F43" s="39">
        <f t="shared" si="0"/>
        <v>2925413.02</v>
      </c>
    </row>
    <row r="44" spans="1:6" ht="33.75" x14ac:dyDescent="0.2">
      <c r="A44" s="35" t="s">
        <v>82</v>
      </c>
      <c r="B44" s="36" t="s">
        <v>32</v>
      </c>
      <c r="C44" s="37" t="s">
        <v>83</v>
      </c>
      <c r="D44" s="38">
        <v>3443183.02</v>
      </c>
      <c r="E44" s="38">
        <v>517770</v>
      </c>
      <c r="F44" s="39">
        <f t="shared" si="0"/>
        <v>2925413.02</v>
      </c>
    </row>
    <row r="45" spans="1:6" ht="22.5" x14ac:dyDescent="0.2">
      <c r="A45" s="35" t="s">
        <v>84</v>
      </c>
      <c r="B45" s="36" t="s">
        <v>32</v>
      </c>
      <c r="C45" s="37" t="s">
        <v>85</v>
      </c>
      <c r="D45" s="38">
        <v>1074312</v>
      </c>
      <c r="E45" s="38">
        <v>184460</v>
      </c>
      <c r="F45" s="39">
        <f t="shared" si="0"/>
        <v>889852</v>
      </c>
    </row>
    <row r="46" spans="1:6" ht="33.75" x14ac:dyDescent="0.2">
      <c r="A46" s="35" t="s">
        <v>86</v>
      </c>
      <c r="B46" s="36" t="s">
        <v>32</v>
      </c>
      <c r="C46" s="37" t="s">
        <v>87</v>
      </c>
      <c r="D46" s="38">
        <v>1074312</v>
      </c>
      <c r="E46" s="38">
        <v>184460</v>
      </c>
      <c r="F46" s="39">
        <f t="shared" si="0"/>
        <v>889852</v>
      </c>
    </row>
    <row r="47" spans="1:6" ht="33.75" x14ac:dyDescent="0.2">
      <c r="A47" s="35" t="s">
        <v>88</v>
      </c>
      <c r="B47" s="36" t="s">
        <v>32</v>
      </c>
      <c r="C47" s="37" t="s">
        <v>89</v>
      </c>
      <c r="D47" s="38">
        <v>1074312</v>
      </c>
      <c r="E47" s="38">
        <v>184460</v>
      </c>
      <c r="F47" s="39">
        <f t="shared" si="0"/>
        <v>889852</v>
      </c>
    </row>
    <row r="48" spans="1:6" ht="22.5" x14ac:dyDescent="0.2">
      <c r="A48" s="35" t="s">
        <v>90</v>
      </c>
      <c r="B48" s="36" t="s">
        <v>32</v>
      </c>
      <c r="C48" s="37" t="s">
        <v>91</v>
      </c>
      <c r="D48" s="38">
        <v>244500</v>
      </c>
      <c r="E48" s="38">
        <v>40750</v>
      </c>
      <c r="F48" s="39">
        <f t="shared" si="0"/>
        <v>203750</v>
      </c>
    </row>
    <row r="49" spans="1:6" ht="33.75" x14ac:dyDescent="0.2">
      <c r="A49" s="35" t="s">
        <v>92</v>
      </c>
      <c r="B49" s="36" t="s">
        <v>32</v>
      </c>
      <c r="C49" s="37" t="s">
        <v>93</v>
      </c>
      <c r="D49" s="38">
        <v>244500</v>
      </c>
      <c r="E49" s="38">
        <v>40750</v>
      </c>
      <c r="F49" s="39">
        <f t="shared" si="0"/>
        <v>203750</v>
      </c>
    </row>
    <row r="50" spans="1:6" ht="45" x14ac:dyDescent="0.2">
      <c r="A50" s="35" t="s">
        <v>94</v>
      </c>
      <c r="B50" s="36" t="s">
        <v>32</v>
      </c>
      <c r="C50" s="37" t="s">
        <v>95</v>
      </c>
      <c r="D50" s="38">
        <v>244500</v>
      </c>
      <c r="E50" s="38">
        <v>40750</v>
      </c>
      <c r="F50" s="39">
        <f t="shared" si="0"/>
        <v>203750</v>
      </c>
    </row>
    <row r="51" spans="1:6" x14ac:dyDescent="0.2">
      <c r="A51" s="35" t="s">
        <v>96</v>
      </c>
      <c r="B51" s="36" t="s">
        <v>32</v>
      </c>
      <c r="C51" s="37" t="s">
        <v>97</v>
      </c>
      <c r="D51" s="38">
        <v>2124371.02</v>
      </c>
      <c r="E51" s="38">
        <v>292560</v>
      </c>
      <c r="F51" s="39">
        <f t="shared" si="0"/>
        <v>1831811.02</v>
      </c>
    </row>
    <row r="52" spans="1:6" ht="45" x14ac:dyDescent="0.2">
      <c r="A52" s="35" t="s">
        <v>98</v>
      </c>
      <c r="B52" s="36" t="s">
        <v>32</v>
      </c>
      <c r="C52" s="37" t="s">
        <v>99</v>
      </c>
      <c r="D52" s="38">
        <v>852371.02</v>
      </c>
      <c r="E52" s="38" t="s">
        <v>47</v>
      </c>
      <c r="F52" s="39">
        <f t="shared" si="0"/>
        <v>852371.02</v>
      </c>
    </row>
    <row r="53" spans="1:6" ht="56.25" x14ac:dyDescent="0.2">
      <c r="A53" s="35" t="s">
        <v>100</v>
      </c>
      <c r="B53" s="36" t="s">
        <v>32</v>
      </c>
      <c r="C53" s="37" t="s">
        <v>101</v>
      </c>
      <c r="D53" s="38">
        <v>852371.02</v>
      </c>
      <c r="E53" s="38" t="s">
        <v>47</v>
      </c>
      <c r="F53" s="39">
        <f t="shared" si="0"/>
        <v>852371.02</v>
      </c>
    </row>
    <row r="54" spans="1:6" ht="22.5" x14ac:dyDescent="0.2">
      <c r="A54" s="35" t="s">
        <v>102</v>
      </c>
      <c r="B54" s="36" t="s">
        <v>32</v>
      </c>
      <c r="C54" s="37" t="s">
        <v>103</v>
      </c>
      <c r="D54" s="38">
        <v>1272000</v>
      </c>
      <c r="E54" s="38">
        <v>292560</v>
      </c>
      <c r="F54" s="39">
        <f t="shared" si="0"/>
        <v>979440</v>
      </c>
    </row>
    <row r="55" spans="1:6" ht="22.5" x14ac:dyDescent="0.2">
      <c r="A55" s="35" t="s">
        <v>104</v>
      </c>
      <c r="B55" s="36" t="s">
        <v>32</v>
      </c>
      <c r="C55" s="37" t="s">
        <v>105</v>
      </c>
      <c r="D55" s="38">
        <v>1272000</v>
      </c>
      <c r="E55" s="38">
        <v>292560</v>
      </c>
      <c r="F55" s="39">
        <f t="shared" si="0"/>
        <v>979440</v>
      </c>
    </row>
    <row r="56" spans="1:6" ht="12.75" customHeight="1" x14ac:dyDescent="0.2">
      <c r="A56" s="41"/>
      <c r="B56" s="42"/>
      <c r="C56" s="42"/>
      <c r="D56" s="43"/>
      <c r="E56" s="43"/>
      <c r="F56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1 F23">
    <cfRule type="cellIs" priority="1" stopIfTrue="1" operator="equal">
      <formula>0</formula>
    </cfRule>
  </conditionalFormatting>
  <conditionalFormatting sqref="F27:F28">
    <cfRule type="cellIs" priority="3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CA5B84-7344-4085-AA36-C162DEA889D1}">
  <sheetPr>
    <pageSetUpPr fitToPage="1"/>
  </sheetPr>
  <dimension ref="A1:F139"/>
  <sheetViews>
    <sheetView showGridLines="0" topLeftCell="A44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x14ac:dyDescent="0.2"/>
    <row r="2" spans="1:6" ht="15" customHeight="1" x14ac:dyDescent="0.25">
      <c r="A2" s="99" t="s">
        <v>106</v>
      </c>
      <c r="B2" s="99"/>
      <c r="C2" s="99"/>
      <c r="D2" s="99"/>
      <c r="E2" s="1"/>
      <c r="F2" s="14" t="s">
        <v>107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00" t="s">
        <v>22</v>
      </c>
      <c r="B4" s="103" t="s">
        <v>23</v>
      </c>
      <c r="C4" s="97" t="s">
        <v>108</v>
      </c>
      <c r="D4" s="106" t="s">
        <v>25</v>
      </c>
      <c r="E4" s="109" t="s">
        <v>26</v>
      </c>
      <c r="F4" s="95" t="s">
        <v>27</v>
      </c>
    </row>
    <row r="5" spans="1:6" ht="5.45" customHeight="1" x14ac:dyDescent="0.2">
      <c r="A5" s="101"/>
      <c r="B5" s="104"/>
      <c r="C5" s="98"/>
      <c r="D5" s="107"/>
      <c r="E5" s="110"/>
      <c r="F5" s="96"/>
    </row>
    <row r="6" spans="1:6" ht="9.6" customHeight="1" x14ac:dyDescent="0.2">
      <c r="A6" s="101"/>
      <c r="B6" s="104"/>
      <c r="C6" s="98"/>
      <c r="D6" s="107"/>
      <c r="E6" s="110"/>
      <c r="F6" s="96"/>
    </row>
    <row r="7" spans="1:6" ht="6" customHeight="1" x14ac:dyDescent="0.2">
      <c r="A7" s="101"/>
      <c r="B7" s="104"/>
      <c r="C7" s="98"/>
      <c r="D7" s="107"/>
      <c r="E7" s="110"/>
      <c r="F7" s="96"/>
    </row>
    <row r="8" spans="1:6" ht="6.6" customHeight="1" x14ac:dyDescent="0.2">
      <c r="A8" s="101"/>
      <c r="B8" s="104"/>
      <c r="C8" s="98"/>
      <c r="D8" s="107"/>
      <c r="E8" s="110"/>
      <c r="F8" s="96"/>
    </row>
    <row r="9" spans="1:6" ht="10.9" customHeight="1" x14ac:dyDescent="0.2">
      <c r="A9" s="101"/>
      <c r="B9" s="104"/>
      <c r="C9" s="98"/>
      <c r="D9" s="107"/>
      <c r="E9" s="110"/>
      <c r="F9" s="96"/>
    </row>
    <row r="10" spans="1:6" ht="4.1500000000000004" hidden="1" customHeight="1" x14ac:dyDescent="0.2">
      <c r="A10" s="101"/>
      <c r="B10" s="104"/>
      <c r="C10" s="45"/>
      <c r="D10" s="107"/>
      <c r="E10" s="46"/>
      <c r="F10" s="47"/>
    </row>
    <row r="11" spans="1:6" ht="13.15" hidden="1" customHeight="1" x14ac:dyDescent="0.2">
      <c r="A11" s="102"/>
      <c r="B11" s="105"/>
      <c r="C11" s="48"/>
      <c r="D11" s="108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109</v>
      </c>
      <c r="B13" s="53" t="s">
        <v>110</v>
      </c>
      <c r="C13" s="54" t="s">
        <v>111</v>
      </c>
      <c r="D13" s="55">
        <v>11230672.91</v>
      </c>
      <c r="E13" s="56">
        <v>1411630.6</v>
      </c>
      <c r="F13" s="57">
        <f>IF(OR(D13="-",IF(E13="-",0,E13)&gt;=IF(D13="-",0,D13)),"-",IF(D13="-",0,D13)-IF(E13="-",0,E13))</f>
        <v>9819042.3100000005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112</v>
      </c>
      <c r="B15" s="53" t="s">
        <v>110</v>
      </c>
      <c r="C15" s="54" t="s">
        <v>113</v>
      </c>
      <c r="D15" s="55">
        <v>6623919.0499999998</v>
      </c>
      <c r="E15" s="56">
        <v>571108.85</v>
      </c>
      <c r="F15" s="57">
        <f t="shared" ref="F15:F46" si="0">IF(OR(D15="-",IF(E15="-",0,E15)&gt;=IF(D15="-",0,D15)),"-",IF(D15="-",0,D15)-IF(E15="-",0,E15))</f>
        <v>6052810.2000000002</v>
      </c>
    </row>
    <row r="16" spans="1:6" ht="43.5" customHeight="1" x14ac:dyDescent="0.2">
      <c r="A16" s="25" t="s">
        <v>114</v>
      </c>
      <c r="B16" s="64" t="s">
        <v>110</v>
      </c>
      <c r="C16" s="27" t="s">
        <v>115</v>
      </c>
      <c r="D16" s="28">
        <v>2832359.11</v>
      </c>
      <c r="E16" s="65">
        <v>459464.88</v>
      </c>
      <c r="F16" s="66">
        <f t="shared" si="0"/>
        <v>2372894.23</v>
      </c>
    </row>
    <row r="17" spans="1:6" ht="22.5" x14ac:dyDescent="0.2">
      <c r="A17" s="25" t="s">
        <v>116</v>
      </c>
      <c r="B17" s="64" t="s">
        <v>110</v>
      </c>
      <c r="C17" s="27" t="s">
        <v>117</v>
      </c>
      <c r="D17" s="28">
        <v>2832359.11</v>
      </c>
      <c r="E17" s="65">
        <v>459464.88</v>
      </c>
      <c r="F17" s="66">
        <f t="shared" si="0"/>
        <v>2372894.23</v>
      </c>
    </row>
    <row r="18" spans="1:6" ht="22.5" x14ac:dyDescent="0.2">
      <c r="A18" s="25" t="s">
        <v>118</v>
      </c>
      <c r="B18" s="64" t="s">
        <v>110</v>
      </c>
      <c r="C18" s="27" t="s">
        <v>119</v>
      </c>
      <c r="D18" s="28">
        <v>2175391.02</v>
      </c>
      <c r="E18" s="65">
        <v>352891.62</v>
      </c>
      <c r="F18" s="66">
        <f t="shared" si="0"/>
        <v>1822499.4</v>
      </c>
    </row>
    <row r="19" spans="1:6" ht="33.75" x14ac:dyDescent="0.2">
      <c r="A19" s="25" t="s">
        <v>120</v>
      </c>
      <c r="B19" s="64" t="s">
        <v>110</v>
      </c>
      <c r="C19" s="27" t="s">
        <v>121</v>
      </c>
      <c r="D19" s="28">
        <v>656968.09</v>
      </c>
      <c r="E19" s="65">
        <v>106573.26</v>
      </c>
      <c r="F19" s="66">
        <f t="shared" si="0"/>
        <v>550394.82999999996</v>
      </c>
    </row>
    <row r="20" spans="1:6" ht="22.5" x14ac:dyDescent="0.2">
      <c r="A20" s="25" t="s">
        <v>122</v>
      </c>
      <c r="B20" s="64" t="s">
        <v>110</v>
      </c>
      <c r="C20" s="27" t="s">
        <v>123</v>
      </c>
      <c r="D20" s="28">
        <v>483895.56</v>
      </c>
      <c r="E20" s="65">
        <v>40760.68</v>
      </c>
      <c r="F20" s="66">
        <f t="shared" si="0"/>
        <v>443134.88</v>
      </c>
    </row>
    <row r="21" spans="1:6" ht="22.5" x14ac:dyDescent="0.2">
      <c r="A21" s="25" t="s">
        <v>124</v>
      </c>
      <c r="B21" s="64" t="s">
        <v>110</v>
      </c>
      <c r="C21" s="27" t="s">
        <v>125</v>
      </c>
      <c r="D21" s="28">
        <v>483895.56</v>
      </c>
      <c r="E21" s="65">
        <v>40760.68</v>
      </c>
      <c r="F21" s="66">
        <f t="shared" si="0"/>
        <v>443134.88</v>
      </c>
    </row>
    <row r="22" spans="1:6" x14ac:dyDescent="0.2">
      <c r="A22" s="25" t="s">
        <v>126</v>
      </c>
      <c r="B22" s="64" t="s">
        <v>110</v>
      </c>
      <c r="C22" s="27" t="s">
        <v>127</v>
      </c>
      <c r="D22" s="28">
        <v>283895.56</v>
      </c>
      <c r="E22" s="65">
        <v>4805.8900000000003</v>
      </c>
      <c r="F22" s="66">
        <f t="shared" si="0"/>
        <v>279089.67</v>
      </c>
    </row>
    <row r="23" spans="1:6" x14ac:dyDescent="0.2">
      <c r="A23" s="25" t="s">
        <v>128</v>
      </c>
      <c r="B23" s="64" t="s">
        <v>110</v>
      </c>
      <c r="C23" s="27" t="s">
        <v>129</v>
      </c>
      <c r="D23" s="28">
        <v>200000</v>
      </c>
      <c r="E23" s="65">
        <v>35954.79</v>
      </c>
      <c r="F23" s="66">
        <f t="shared" si="0"/>
        <v>164045.21</v>
      </c>
    </row>
    <row r="24" spans="1:6" x14ac:dyDescent="0.2">
      <c r="A24" s="25" t="s">
        <v>130</v>
      </c>
      <c r="B24" s="64" t="s">
        <v>110</v>
      </c>
      <c r="C24" s="27" t="s">
        <v>131</v>
      </c>
      <c r="D24" s="28">
        <v>798262.31</v>
      </c>
      <c r="E24" s="65">
        <v>70883.289999999994</v>
      </c>
      <c r="F24" s="66">
        <f t="shared" si="0"/>
        <v>727379.02</v>
      </c>
    </row>
    <row r="25" spans="1:6" x14ac:dyDescent="0.2">
      <c r="A25" s="25" t="s">
        <v>96</v>
      </c>
      <c r="B25" s="64" t="s">
        <v>110</v>
      </c>
      <c r="C25" s="27" t="s">
        <v>132</v>
      </c>
      <c r="D25" s="28">
        <v>798262.31</v>
      </c>
      <c r="E25" s="65">
        <v>70883.289999999994</v>
      </c>
      <c r="F25" s="66">
        <f t="shared" si="0"/>
        <v>727379.02</v>
      </c>
    </row>
    <row r="26" spans="1:6" x14ac:dyDescent="0.2">
      <c r="A26" s="25" t="s">
        <v>133</v>
      </c>
      <c r="B26" s="64" t="s">
        <v>110</v>
      </c>
      <c r="C26" s="27" t="s">
        <v>134</v>
      </c>
      <c r="D26" s="28">
        <v>2509402.0699999998</v>
      </c>
      <c r="E26" s="65" t="s">
        <v>47</v>
      </c>
      <c r="F26" s="66">
        <f t="shared" si="0"/>
        <v>2509402.0699999998</v>
      </c>
    </row>
    <row r="27" spans="1:6" x14ac:dyDescent="0.2">
      <c r="A27" s="25" t="s">
        <v>135</v>
      </c>
      <c r="B27" s="64" t="s">
        <v>110</v>
      </c>
      <c r="C27" s="27" t="s">
        <v>136</v>
      </c>
      <c r="D27" s="28">
        <v>300</v>
      </c>
      <c r="E27" s="65" t="s">
        <v>47</v>
      </c>
      <c r="F27" s="66">
        <f t="shared" si="0"/>
        <v>300</v>
      </c>
    </row>
    <row r="28" spans="1:6" ht="22.5" x14ac:dyDescent="0.2">
      <c r="A28" s="25" t="s">
        <v>137</v>
      </c>
      <c r="B28" s="64" t="s">
        <v>110</v>
      </c>
      <c r="C28" s="27" t="s">
        <v>138</v>
      </c>
      <c r="D28" s="28">
        <v>100</v>
      </c>
      <c r="E28" s="65" t="s">
        <v>47</v>
      </c>
      <c r="F28" s="66">
        <f t="shared" si="0"/>
        <v>100</v>
      </c>
    </row>
    <row r="29" spans="1:6" x14ac:dyDescent="0.2">
      <c r="A29" s="25" t="s">
        <v>139</v>
      </c>
      <c r="B29" s="64" t="s">
        <v>110</v>
      </c>
      <c r="C29" s="27" t="s">
        <v>140</v>
      </c>
      <c r="D29" s="28">
        <v>100</v>
      </c>
      <c r="E29" s="65" t="s">
        <v>47</v>
      </c>
      <c r="F29" s="66">
        <f t="shared" si="0"/>
        <v>100</v>
      </c>
    </row>
    <row r="30" spans="1:6" x14ac:dyDescent="0.2">
      <c r="A30" s="25" t="s">
        <v>141</v>
      </c>
      <c r="B30" s="64" t="s">
        <v>110</v>
      </c>
      <c r="C30" s="27" t="s">
        <v>142</v>
      </c>
      <c r="D30" s="28">
        <v>100</v>
      </c>
      <c r="E30" s="65" t="s">
        <v>47</v>
      </c>
      <c r="F30" s="66">
        <f t="shared" si="0"/>
        <v>100</v>
      </c>
    </row>
    <row r="31" spans="1:6" x14ac:dyDescent="0.2">
      <c r="A31" s="25" t="s">
        <v>143</v>
      </c>
      <c r="B31" s="64" t="s">
        <v>110</v>
      </c>
      <c r="C31" s="27" t="s">
        <v>144</v>
      </c>
      <c r="D31" s="28">
        <v>2509102.0699999998</v>
      </c>
      <c r="E31" s="65" t="s">
        <v>47</v>
      </c>
      <c r="F31" s="66">
        <f t="shared" si="0"/>
        <v>2509102.0699999998</v>
      </c>
    </row>
    <row r="32" spans="1:6" ht="33.75" x14ac:dyDescent="0.2">
      <c r="A32" s="52" t="s">
        <v>145</v>
      </c>
      <c r="B32" s="53" t="s">
        <v>110</v>
      </c>
      <c r="C32" s="54" t="s">
        <v>146</v>
      </c>
      <c r="D32" s="55">
        <v>1463376.39</v>
      </c>
      <c r="E32" s="56">
        <v>234140.24</v>
      </c>
      <c r="F32" s="57">
        <f t="shared" si="0"/>
        <v>1229236.1499999999</v>
      </c>
    </row>
    <row r="33" spans="1:6" ht="44.25" customHeight="1" x14ac:dyDescent="0.2">
      <c r="A33" s="25" t="s">
        <v>114</v>
      </c>
      <c r="B33" s="64" t="s">
        <v>110</v>
      </c>
      <c r="C33" s="27" t="s">
        <v>147</v>
      </c>
      <c r="D33" s="28">
        <v>1463376.39</v>
      </c>
      <c r="E33" s="65">
        <v>234140.24</v>
      </c>
      <c r="F33" s="66">
        <f t="shared" si="0"/>
        <v>1229236.1499999999</v>
      </c>
    </row>
    <row r="34" spans="1:6" ht="22.5" x14ac:dyDescent="0.2">
      <c r="A34" s="25" t="s">
        <v>116</v>
      </c>
      <c r="B34" s="64" t="s">
        <v>110</v>
      </c>
      <c r="C34" s="27" t="s">
        <v>148</v>
      </c>
      <c r="D34" s="28">
        <v>1463376.39</v>
      </c>
      <c r="E34" s="65">
        <v>234140.24</v>
      </c>
      <c r="F34" s="66">
        <f t="shared" si="0"/>
        <v>1229236.1499999999</v>
      </c>
    </row>
    <row r="35" spans="1:6" ht="22.5" x14ac:dyDescent="0.2">
      <c r="A35" s="25" t="s">
        <v>118</v>
      </c>
      <c r="B35" s="64" t="s">
        <v>110</v>
      </c>
      <c r="C35" s="27" t="s">
        <v>149</v>
      </c>
      <c r="D35" s="28">
        <v>1123945</v>
      </c>
      <c r="E35" s="65">
        <v>179831.22</v>
      </c>
      <c r="F35" s="66">
        <f t="shared" si="0"/>
        <v>944113.78</v>
      </c>
    </row>
    <row r="36" spans="1:6" ht="33.75" x14ac:dyDescent="0.2">
      <c r="A36" s="25" t="s">
        <v>120</v>
      </c>
      <c r="B36" s="64" t="s">
        <v>110</v>
      </c>
      <c r="C36" s="27" t="s">
        <v>150</v>
      </c>
      <c r="D36" s="28">
        <v>339431.39</v>
      </c>
      <c r="E36" s="65">
        <v>54309.02</v>
      </c>
      <c r="F36" s="66">
        <f t="shared" si="0"/>
        <v>285122.37</v>
      </c>
    </row>
    <row r="37" spans="1:6" ht="45" x14ac:dyDescent="0.2">
      <c r="A37" s="52" t="s">
        <v>151</v>
      </c>
      <c r="B37" s="53" t="s">
        <v>110</v>
      </c>
      <c r="C37" s="54" t="s">
        <v>152</v>
      </c>
      <c r="D37" s="55">
        <v>1719282.72</v>
      </c>
      <c r="E37" s="56">
        <v>265085.32</v>
      </c>
      <c r="F37" s="57">
        <f t="shared" si="0"/>
        <v>1454197.4</v>
      </c>
    </row>
    <row r="38" spans="1:6" ht="45.75" customHeight="1" x14ac:dyDescent="0.2">
      <c r="A38" s="25" t="s">
        <v>114</v>
      </c>
      <c r="B38" s="64" t="s">
        <v>110</v>
      </c>
      <c r="C38" s="27" t="s">
        <v>153</v>
      </c>
      <c r="D38" s="28">
        <v>1368982.72</v>
      </c>
      <c r="E38" s="65">
        <v>225324.64</v>
      </c>
      <c r="F38" s="66">
        <f t="shared" si="0"/>
        <v>1143658.08</v>
      </c>
    </row>
    <row r="39" spans="1:6" ht="22.5" x14ac:dyDescent="0.2">
      <c r="A39" s="25" t="s">
        <v>116</v>
      </c>
      <c r="B39" s="64" t="s">
        <v>110</v>
      </c>
      <c r="C39" s="27" t="s">
        <v>154</v>
      </c>
      <c r="D39" s="28">
        <v>1368982.72</v>
      </c>
      <c r="E39" s="65">
        <v>225324.64</v>
      </c>
      <c r="F39" s="66">
        <f t="shared" si="0"/>
        <v>1143658.08</v>
      </c>
    </row>
    <row r="40" spans="1:6" ht="22.5" x14ac:dyDescent="0.2">
      <c r="A40" s="25" t="s">
        <v>118</v>
      </c>
      <c r="B40" s="64" t="s">
        <v>110</v>
      </c>
      <c r="C40" s="27" t="s">
        <v>155</v>
      </c>
      <c r="D40" s="28">
        <v>1051446.02</v>
      </c>
      <c r="E40" s="65">
        <v>173060.4</v>
      </c>
      <c r="F40" s="66">
        <f t="shared" si="0"/>
        <v>878385.62</v>
      </c>
    </row>
    <row r="41" spans="1:6" ht="33.75" x14ac:dyDescent="0.2">
      <c r="A41" s="25" t="s">
        <v>120</v>
      </c>
      <c r="B41" s="64" t="s">
        <v>110</v>
      </c>
      <c r="C41" s="27" t="s">
        <v>156</v>
      </c>
      <c r="D41" s="28">
        <v>317536.7</v>
      </c>
      <c r="E41" s="65">
        <v>52264.24</v>
      </c>
      <c r="F41" s="66">
        <f t="shared" si="0"/>
        <v>265272.46000000002</v>
      </c>
    </row>
    <row r="42" spans="1:6" ht="22.5" x14ac:dyDescent="0.2">
      <c r="A42" s="25" t="s">
        <v>122</v>
      </c>
      <c r="B42" s="64" t="s">
        <v>110</v>
      </c>
      <c r="C42" s="27" t="s">
        <v>157</v>
      </c>
      <c r="D42" s="28">
        <v>350000</v>
      </c>
      <c r="E42" s="65">
        <v>39760.68</v>
      </c>
      <c r="F42" s="66">
        <f t="shared" si="0"/>
        <v>310239.32</v>
      </c>
    </row>
    <row r="43" spans="1:6" ht="22.5" x14ac:dyDescent="0.2">
      <c r="A43" s="25" t="s">
        <v>124</v>
      </c>
      <c r="B43" s="64" t="s">
        <v>110</v>
      </c>
      <c r="C43" s="27" t="s">
        <v>158</v>
      </c>
      <c r="D43" s="28">
        <v>350000</v>
      </c>
      <c r="E43" s="65">
        <v>39760.68</v>
      </c>
      <c r="F43" s="66">
        <f t="shared" si="0"/>
        <v>310239.32</v>
      </c>
    </row>
    <row r="44" spans="1:6" x14ac:dyDescent="0.2">
      <c r="A44" s="25" t="s">
        <v>126</v>
      </c>
      <c r="B44" s="64" t="s">
        <v>110</v>
      </c>
      <c r="C44" s="27" t="s">
        <v>159</v>
      </c>
      <c r="D44" s="28">
        <v>150000</v>
      </c>
      <c r="E44" s="65">
        <v>3805.89</v>
      </c>
      <c r="F44" s="66">
        <f t="shared" si="0"/>
        <v>146194.10999999999</v>
      </c>
    </row>
    <row r="45" spans="1:6" x14ac:dyDescent="0.2">
      <c r="A45" s="25" t="s">
        <v>128</v>
      </c>
      <c r="B45" s="64" t="s">
        <v>110</v>
      </c>
      <c r="C45" s="27" t="s">
        <v>160</v>
      </c>
      <c r="D45" s="28">
        <v>200000</v>
      </c>
      <c r="E45" s="65">
        <v>35954.79</v>
      </c>
      <c r="F45" s="66">
        <f t="shared" si="0"/>
        <v>164045.21</v>
      </c>
    </row>
    <row r="46" spans="1:6" x14ac:dyDescent="0.2">
      <c r="A46" s="25" t="s">
        <v>133</v>
      </c>
      <c r="B46" s="64" t="s">
        <v>110</v>
      </c>
      <c r="C46" s="27" t="s">
        <v>161</v>
      </c>
      <c r="D46" s="28">
        <v>300</v>
      </c>
      <c r="E46" s="65" t="s">
        <v>47</v>
      </c>
      <c r="F46" s="66">
        <f t="shared" si="0"/>
        <v>300</v>
      </c>
    </row>
    <row r="47" spans="1:6" x14ac:dyDescent="0.2">
      <c r="A47" s="25" t="s">
        <v>135</v>
      </c>
      <c r="B47" s="64" t="s">
        <v>110</v>
      </c>
      <c r="C47" s="27" t="s">
        <v>162</v>
      </c>
      <c r="D47" s="28">
        <v>300</v>
      </c>
      <c r="E47" s="65" t="s">
        <v>47</v>
      </c>
      <c r="F47" s="66">
        <f t="shared" ref="F47:F78" si="1">IF(OR(D47="-",IF(E47="-",0,E47)&gt;=IF(D47="-",0,D47)),"-",IF(D47="-",0,D47)-IF(E47="-",0,E47))</f>
        <v>300</v>
      </c>
    </row>
    <row r="48" spans="1:6" ht="22.5" x14ac:dyDescent="0.2">
      <c r="A48" s="25" t="s">
        <v>137</v>
      </c>
      <c r="B48" s="64" t="s">
        <v>110</v>
      </c>
      <c r="C48" s="27" t="s">
        <v>163</v>
      </c>
      <c r="D48" s="28">
        <v>100</v>
      </c>
      <c r="E48" s="65" t="s">
        <v>47</v>
      </c>
      <c r="F48" s="66">
        <f t="shared" si="1"/>
        <v>100</v>
      </c>
    </row>
    <row r="49" spans="1:6" x14ac:dyDescent="0.2">
      <c r="A49" s="25" t="s">
        <v>139</v>
      </c>
      <c r="B49" s="64" t="s">
        <v>110</v>
      </c>
      <c r="C49" s="27" t="s">
        <v>164</v>
      </c>
      <c r="D49" s="28">
        <v>100</v>
      </c>
      <c r="E49" s="65" t="s">
        <v>47</v>
      </c>
      <c r="F49" s="66">
        <f t="shared" si="1"/>
        <v>100</v>
      </c>
    </row>
    <row r="50" spans="1:6" x14ac:dyDescent="0.2">
      <c r="A50" s="25" t="s">
        <v>141</v>
      </c>
      <c r="B50" s="64" t="s">
        <v>110</v>
      </c>
      <c r="C50" s="27" t="s">
        <v>165</v>
      </c>
      <c r="D50" s="28">
        <v>100</v>
      </c>
      <c r="E50" s="65" t="s">
        <v>47</v>
      </c>
      <c r="F50" s="66">
        <f t="shared" si="1"/>
        <v>100</v>
      </c>
    </row>
    <row r="51" spans="1:6" ht="33.75" x14ac:dyDescent="0.2">
      <c r="A51" s="52" t="s">
        <v>166</v>
      </c>
      <c r="B51" s="53" t="s">
        <v>110</v>
      </c>
      <c r="C51" s="54" t="s">
        <v>167</v>
      </c>
      <c r="D51" s="55">
        <v>3746.5</v>
      </c>
      <c r="E51" s="56" t="s">
        <v>47</v>
      </c>
      <c r="F51" s="57">
        <f t="shared" si="1"/>
        <v>3746.5</v>
      </c>
    </row>
    <row r="52" spans="1:6" x14ac:dyDescent="0.2">
      <c r="A52" s="25" t="s">
        <v>130</v>
      </c>
      <c r="B52" s="64" t="s">
        <v>110</v>
      </c>
      <c r="C52" s="27" t="s">
        <v>168</v>
      </c>
      <c r="D52" s="28">
        <v>3746.5</v>
      </c>
      <c r="E52" s="65" t="s">
        <v>47</v>
      </c>
      <c r="F52" s="66">
        <f t="shared" si="1"/>
        <v>3746.5</v>
      </c>
    </row>
    <row r="53" spans="1:6" x14ac:dyDescent="0.2">
      <c r="A53" s="25" t="s">
        <v>96</v>
      </c>
      <c r="B53" s="64" t="s">
        <v>110</v>
      </c>
      <c r="C53" s="27" t="s">
        <v>169</v>
      </c>
      <c r="D53" s="28">
        <v>3746.5</v>
      </c>
      <c r="E53" s="65" t="s">
        <v>47</v>
      </c>
      <c r="F53" s="66">
        <f t="shared" si="1"/>
        <v>3746.5</v>
      </c>
    </row>
    <row r="54" spans="1:6" x14ac:dyDescent="0.2">
      <c r="A54" s="52" t="s">
        <v>170</v>
      </c>
      <c r="B54" s="53" t="s">
        <v>110</v>
      </c>
      <c r="C54" s="54" t="s">
        <v>171</v>
      </c>
      <c r="D54" s="55">
        <v>2509102.0699999998</v>
      </c>
      <c r="E54" s="56" t="s">
        <v>47</v>
      </c>
      <c r="F54" s="57">
        <f t="shared" si="1"/>
        <v>2509102.0699999998</v>
      </c>
    </row>
    <row r="55" spans="1:6" x14ac:dyDescent="0.2">
      <c r="A55" s="25" t="s">
        <v>133</v>
      </c>
      <c r="B55" s="64" t="s">
        <v>110</v>
      </c>
      <c r="C55" s="27" t="s">
        <v>172</v>
      </c>
      <c r="D55" s="28">
        <v>2509102.0699999998</v>
      </c>
      <c r="E55" s="65" t="s">
        <v>47</v>
      </c>
      <c r="F55" s="66">
        <f t="shared" si="1"/>
        <v>2509102.0699999998</v>
      </c>
    </row>
    <row r="56" spans="1:6" x14ac:dyDescent="0.2">
      <c r="A56" s="25" t="s">
        <v>143</v>
      </c>
      <c r="B56" s="64" t="s">
        <v>110</v>
      </c>
      <c r="C56" s="27" t="s">
        <v>173</v>
      </c>
      <c r="D56" s="28">
        <v>2509102.0699999998</v>
      </c>
      <c r="E56" s="65" t="s">
        <v>47</v>
      </c>
      <c r="F56" s="66">
        <f t="shared" si="1"/>
        <v>2509102.0699999998</v>
      </c>
    </row>
    <row r="57" spans="1:6" x14ac:dyDescent="0.2">
      <c r="A57" s="52" t="s">
        <v>174</v>
      </c>
      <c r="B57" s="53" t="s">
        <v>110</v>
      </c>
      <c r="C57" s="54" t="s">
        <v>175</v>
      </c>
      <c r="D57" s="55">
        <v>928411.37</v>
      </c>
      <c r="E57" s="56">
        <v>71883.289999999994</v>
      </c>
      <c r="F57" s="57">
        <f t="shared" si="1"/>
        <v>856528.08</v>
      </c>
    </row>
    <row r="58" spans="1:6" ht="22.5" x14ac:dyDescent="0.2">
      <c r="A58" s="25" t="s">
        <v>122</v>
      </c>
      <c r="B58" s="64" t="s">
        <v>110</v>
      </c>
      <c r="C58" s="27" t="s">
        <v>176</v>
      </c>
      <c r="D58" s="28">
        <v>133895.56</v>
      </c>
      <c r="E58" s="65">
        <v>1000</v>
      </c>
      <c r="F58" s="66">
        <f t="shared" si="1"/>
        <v>132895.56</v>
      </c>
    </row>
    <row r="59" spans="1:6" ht="22.5" x14ac:dyDescent="0.2">
      <c r="A59" s="25" t="s">
        <v>124</v>
      </c>
      <c r="B59" s="64" t="s">
        <v>110</v>
      </c>
      <c r="C59" s="27" t="s">
        <v>177</v>
      </c>
      <c r="D59" s="28">
        <v>133895.56</v>
      </c>
      <c r="E59" s="65">
        <v>1000</v>
      </c>
      <c r="F59" s="66">
        <f t="shared" si="1"/>
        <v>132895.56</v>
      </c>
    </row>
    <row r="60" spans="1:6" x14ac:dyDescent="0.2">
      <c r="A60" s="25" t="s">
        <v>126</v>
      </c>
      <c r="B60" s="64" t="s">
        <v>110</v>
      </c>
      <c r="C60" s="27" t="s">
        <v>178</v>
      </c>
      <c r="D60" s="28">
        <v>133895.56</v>
      </c>
      <c r="E60" s="65">
        <v>1000</v>
      </c>
      <c r="F60" s="66">
        <f t="shared" si="1"/>
        <v>132895.56</v>
      </c>
    </row>
    <row r="61" spans="1:6" x14ac:dyDescent="0.2">
      <c r="A61" s="25" t="s">
        <v>130</v>
      </c>
      <c r="B61" s="64" t="s">
        <v>110</v>
      </c>
      <c r="C61" s="27" t="s">
        <v>179</v>
      </c>
      <c r="D61" s="28">
        <v>794515.81</v>
      </c>
      <c r="E61" s="65">
        <v>70883.289999999994</v>
      </c>
      <c r="F61" s="66">
        <f t="shared" si="1"/>
        <v>723632.52</v>
      </c>
    </row>
    <row r="62" spans="1:6" x14ac:dyDescent="0.2">
      <c r="A62" s="25" t="s">
        <v>96</v>
      </c>
      <c r="B62" s="64" t="s">
        <v>110</v>
      </c>
      <c r="C62" s="27" t="s">
        <v>180</v>
      </c>
      <c r="D62" s="28">
        <v>794515.81</v>
      </c>
      <c r="E62" s="65">
        <v>70883.289999999994</v>
      </c>
      <c r="F62" s="66">
        <f t="shared" si="1"/>
        <v>723632.52</v>
      </c>
    </row>
    <row r="63" spans="1:6" x14ac:dyDescent="0.2">
      <c r="A63" s="52" t="s">
        <v>181</v>
      </c>
      <c r="B63" s="53" t="s">
        <v>110</v>
      </c>
      <c r="C63" s="54" t="s">
        <v>182</v>
      </c>
      <c r="D63" s="55">
        <v>244500</v>
      </c>
      <c r="E63" s="56">
        <v>40750</v>
      </c>
      <c r="F63" s="57">
        <f t="shared" si="1"/>
        <v>203750</v>
      </c>
    </row>
    <row r="64" spans="1:6" ht="56.25" x14ac:dyDescent="0.2">
      <c r="A64" s="25" t="s">
        <v>114</v>
      </c>
      <c r="B64" s="64" t="s">
        <v>110</v>
      </c>
      <c r="C64" s="27" t="s">
        <v>183</v>
      </c>
      <c r="D64" s="28">
        <v>244500</v>
      </c>
      <c r="E64" s="65">
        <v>40750</v>
      </c>
      <c r="F64" s="66">
        <f t="shared" si="1"/>
        <v>203750</v>
      </c>
    </row>
    <row r="65" spans="1:6" ht="22.5" x14ac:dyDescent="0.2">
      <c r="A65" s="25" t="s">
        <v>116</v>
      </c>
      <c r="B65" s="64" t="s">
        <v>110</v>
      </c>
      <c r="C65" s="27" t="s">
        <v>184</v>
      </c>
      <c r="D65" s="28">
        <v>244500</v>
      </c>
      <c r="E65" s="65">
        <v>40750</v>
      </c>
      <c r="F65" s="66">
        <f t="shared" si="1"/>
        <v>203750</v>
      </c>
    </row>
    <row r="66" spans="1:6" ht="22.5" x14ac:dyDescent="0.2">
      <c r="A66" s="25" t="s">
        <v>118</v>
      </c>
      <c r="B66" s="64" t="s">
        <v>110</v>
      </c>
      <c r="C66" s="27" t="s">
        <v>185</v>
      </c>
      <c r="D66" s="28">
        <v>187788.02</v>
      </c>
      <c r="E66" s="65">
        <v>31298</v>
      </c>
      <c r="F66" s="66">
        <f t="shared" si="1"/>
        <v>156490.01999999999</v>
      </c>
    </row>
    <row r="67" spans="1:6" ht="33.75" x14ac:dyDescent="0.2">
      <c r="A67" s="25" t="s">
        <v>120</v>
      </c>
      <c r="B67" s="64" t="s">
        <v>110</v>
      </c>
      <c r="C67" s="27" t="s">
        <v>186</v>
      </c>
      <c r="D67" s="28">
        <v>56711.98</v>
      </c>
      <c r="E67" s="65">
        <v>9452</v>
      </c>
      <c r="F67" s="66">
        <f t="shared" si="1"/>
        <v>47259.98</v>
      </c>
    </row>
    <row r="68" spans="1:6" x14ac:dyDescent="0.2">
      <c r="A68" s="52" t="s">
        <v>187</v>
      </c>
      <c r="B68" s="53" t="s">
        <v>110</v>
      </c>
      <c r="C68" s="54" t="s">
        <v>188</v>
      </c>
      <c r="D68" s="55">
        <v>244500</v>
      </c>
      <c r="E68" s="56">
        <v>40750</v>
      </c>
      <c r="F68" s="57">
        <f t="shared" si="1"/>
        <v>203750</v>
      </c>
    </row>
    <row r="69" spans="1:6" ht="56.25" x14ac:dyDescent="0.2">
      <c r="A69" s="25" t="s">
        <v>114</v>
      </c>
      <c r="B69" s="64" t="s">
        <v>110</v>
      </c>
      <c r="C69" s="27" t="s">
        <v>189</v>
      </c>
      <c r="D69" s="28">
        <v>244500</v>
      </c>
      <c r="E69" s="65">
        <v>40750</v>
      </c>
      <c r="F69" s="66">
        <f t="shared" si="1"/>
        <v>203750</v>
      </c>
    </row>
    <row r="70" spans="1:6" ht="22.5" x14ac:dyDescent="0.2">
      <c r="A70" s="25" t="s">
        <v>116</v>
      </c>
      <c r="B70" s="64" t="s">
        <v>110</v>
      </c>
      <c r="C70" s="27" t="s">
        <v>190</v>
      </c>
      <c r="D70" s="28">
        <v>244500</v>
      </c>
      <c r="E70" s="65">
        <v>40750</v>
      </c>
      <c r="F70" s="66">
        <f t="shared" si="1"/>
        <v>203750</v>
      </c>
    </row>
    <row r="71" spans="1:6" ht="22.5" x14ac:dyDescent="0.2">
      <c r="A71" s="25" t="s">
        <v>118</v>
      </c>
      <c r="B71" s="64" t="s">
        <v>110</v>
      </c>
      <c r="C71" s="27" t="s">
        <v>191</v>
      </c>
      <c r="D71" s="28">
        <v>187788.02</v>
      </c>
      <c r="E71" s="65">
        <v>31298</v>
      </c>
      <c r="F71" s="66">
        <f t="shared" si="1"/>
        <v>156490.01999999999</v>
      </c>
    </row>
    <row r="72" spans="1:6" ht="33.75" x14ac:dyDescent="0.2">
      <c r="A72" s="25" t="s">
        <v>120</v>
      </c>
      <c r="B72" s="64" t="s">
        <v>110</v>
      </c>
      <c r="C72" s="27" t="s">
        <v>192</v>
      </c>
      <c r="D72" s="28">
        <v>56711.98</v>
      </c>
      <c r="E72" s="65">
        <v>9452</v>
      </c>
      <c r="F72" s="66">
        <f t="shared" si="1"/>
        <v>47259.98</v>
      </c>
    </row>
    <row r="73" spans="1:6" ht="22.5" x14ac:dyDescent="0.2">
      <c r="A73" s="52" t="s">
        <v>193</v>
      </c>
      <c r="B73" s="53" t="s">
        <v>110</v>
      </c>
      <c r="C73" s="54" t="s">
        <v>194</v>
      </c>
      <c r="D73" s="55">
        <v>100200</v>
      </c>
      <c r="E73" s="56" t="s">
        <v>47</v>
      </c>
      <c r="F73" s="57">
        <f t="shared" si="1"/>
        <v>100200</v>
      </c>
    </row>
    <row r="74" spans="1:6" ht="22.5" x14ac:dyDescent="0.2">
      <c r="A74" s="25" t="s">
        <v>122</v>
      </c>
      <c r="B74" s="64" t="s">
        <v>110</v>
      </c>
      <c r="C74" s="27" t="s">
        <v>195</v>
      </c>
      <c r="D74" s="28">
        <v>100200</v>
      </c>
      <c r="E74" s="65" t="s">
        <v>47</v>
      </c>
      <c r="F74" s="66">
        <f t="shared" si="1"/>
        <v>100200</v>
      </c>
    </row>
    <row r="75" spans="1:6" ht="22.5" x14ac:dyDescent="0.2">
      <c r="A75" s="25" t="s">
        <v>124</v>
      </c>
      <c r="B75" s="64" t="s">
        <v>110</v>
      </c>
      <c r="C75" s="27" t="s">
        <v>196</v>
      </c>
      <c r="D75" s="28">
        <v>100200</v>
      </c>
      <c r="E75" s="65" t="s">
        <v>47</v>
      </c>
      <c r="F75" s="66">
        <f t="shared" si="1"/>
        <v>100200</v>
      </c>
    </row>
    <row r="76" spans="1:6" x14ac:dyDescent="0.2">
      <c r="A76" s="25" t="s">
        <v>126</v>
      </c>
      <c r="B76" s="64" t="s">
        <v>110</v>
      </c>
      <c r="C76" s="27" t="s">
        <v>197</v>
      </c>
      <c r="D76" s="28">
        <v>100200</v>
      </c>
      <c r="E76" s="65" t="s">
        <v>47</v>
      </c>
      <c r="F76" s="66">
        <f t="shared" si="1"/>
        <v>100200</v>
      </c>
    </row>
    <row r="77" spans="1:6" x14ac:dyDescent="0.2">
      <c r="A77" s="52" t="s">
        <v>198</v>
      </c>
      <c r="B77" s="53" t="s">
        <v>110</v>
      </c>
      <c r="C77" s="54" t="s">
        <v>199</v>
      </c>
      <c r="D77" s="55">
        <v>100</v>
      </c>
      <c r="E77" s="56" t="s">
        <v>47</v>
      </c>
      <c r="F77" s="57">
        <f t="shared" si="1"/>
        <v>100</v>
      </c>
    </row>
    <row r="78" spans="1:6" ht="22.5" x14ac:dyDescent="0.2">
      <c r="A78" s="25" t="s">
        <v>122</v>
      </c>
      <c r="B78" s="64" t="s">
        <v>110</v>
      </c>
      <c r="C78" s="27" t="s">
        <v>200</v>
      </c>
      <c r="D78" s="28">
        <v>100</v>
      </c>
      <c r="E78" s="65" t="s">
        <v>47</v>
      </c>
      <c r="F78" s="66">
        <f t="shared" si="1"/>
        <v>100</v>
      </c>
    </row>
    <row r="79" spans="1:6" ht="22.5" x14ac:dyDescent="0.2">
      <c r="A79" s="25" t="s">
        <v>124</v>
      </c>
      <c r="B79" s="64" t="s">
        <v>110</v>
      </c>
      <c r="C79" s="27" t="s">
        <v>201</v>
      </c>
      <c r="D79" s="28">
        <v>100</v>
      </c>
      <c r="E79" s="65" t="s">
        <v>47</v>
      </c>
      <c r="F79" s="66">
        <f t="shared" ref="F79:F110" si="2">IF(OR(D79="-",IF(E79="-",0,E79)&gt;=IF(D79="-",0,D79)),"-",IF(D79="-",0,D79)-IF(E79="-",0,E79))</f>
        <v>100</v>
      </c>
    </row>
    <row r="80" spans="1:6" x14ac:dyDescent="0.2">
      <c r="A80" s="25" t="s">
        <v>126</v>
      </c>
      <c r="B80" s="64" t="s">
        <v>110</v>
      </c>
      <c r="C80" s="27" t="s">
        <v>202</v>
      </c>
      <c r="D80" s="28">
        <v>100</v>
      </c>
      <c r="E80" s="65" t="s">
        <v>47</v>
      </c>
      <c r="F80" s="66">
        <f t="shared" si="2"/>
        <v>100</v>
      </c>
    </row>
    <row r="81" spans="1:6" ht="33.75" x14ac:dyDescent="0.2">
      <c r="A81" s="52" t="s">
        <v>203</v>
      </c>
      <c r="B81" s="53" t="s">
        <v>110</v>
      </c>
      <c r="C81" s="54" t="s">
        <v>204</v>
      </c>
      <c r="D81" s="55">
        <v>100100</v>
      </c>
      <c r="E81" s="56" t="s">
        <v>47</v>
      </c>
      <c r="F81" s="57">
        <f t="shared" si="2"/>
        <v>100100</v>
      </c>
    </row>
    <row r="82" spans="1:6" ht="22.5" x14ac:dyDescent="0.2">
      <c r="A82" s="25" t="s">
        <v>122</v>
      </c>
      <c r="B82" s="64" t="s">
        <v>110</v>
      </c>
      <c r="C82" s="27" t="s">
        <v>205</v>
      </c>
      <c r="D82" s="28">
        <v>100100</v>
      </c>
      <c r="E82" s="65" t="s">
        <v>47</v>
      </c>
      <c r="F82" s="66">
        <f t="shared" si="2"/>
        <v>100100</v>
      </c>
    </row>
    <row r="83" spans="1:6" ht="22.5" x14ac:dyDescent="0.2">
      <c r="A83" s="25" t="s">
        <v>124</v>
      </c>
      <c r="B83" s="64" t="s">
        <v>110</v>
      </c>
      <c r="C83" s="27" t="s">
        <v>206</v>
      </c>
      <c r="D83" s="28">
        <v>100100</v>
      </c>
      <c r="E83" s="65" t="s">
        <v>47</v>
      </c>
      <c r="F83" s="66">
        <f t="shared" si="2"/>
        <v>100100</v>
      </c>
    </row>
    <row r="84" spans="1:6" x14ac:dyDescent="0.2">
      <c r="A84" s="25" t="s">
        <v>126</v>
      </c>
      <c r="B84" s="64" t="s">
        <v>110</v>
      </c>
      <c r="C84" s="27" t="s">
        <v>207</v>
      </c>
      <c r="D84" s="28">
        <v>100100</v>
      </c>
      <c r="E84" s="65" t="s">
        <v>47</v>
      </c>
      <c r="F84" s="66">
        <f t="shared" si="2"/>
        <v>100100</v>
      </c>
    </row>
    <row r="85" spans="1:6" x14ac:dyDescent="0.2">
      <c r="A85" s="52" t="s">
        <v>208</v>
      </c>
      <c r="B85" s="53" t="s">
        <v>110</v>
      </c>
      <c r="C85" s="54" t="s">
        <v>209</v>
      </c>
      <c r="D85" s="55">
        <v>852571.02</v>
      </c>
      <c r="E85" s="56" t="s">
        <v>47</v>
      </c>
      <c r="F85" s="57">
        <f t="shared" si="2"/>
        <v>852571.02</v>
      </c>
    </row>
    <row r="86" spans="1:6" ht="22.5" x14ac:dyDescent="0.2">
      <c r="A86" s="25" t="s">
        <v>122</v>
      </c>
      <c r="B86" s="64" t="s">
        <v>110</v>
      </c>
      <c r="C86" s="27" t="s">
        <v>210</v>
      </c>
      <c r="D86" s="28">
        <v>852571.02</v>
      </c>
      <c r="E86" s="65" t="s">
        <v>47</v>
      </c>
      <c r="F86" s="66">
        <f t="shared" si="2"/>
        <v>852571.02</v>
      </c>
    </row>
    <row r="87" spans="1:6" ht="22.5" x14ac:dyDescent="0.2">
      <c r="A87" s="25" t="s">
        <v>124</v>
      </c>
      <c r="B87" s="64" t="s">
        <v>110</v>
      </c>
      <c r="C87" s="27" t="s">
        <v>211</v>
      </c>
      <c r="D87" s="28">
        <v>852571.02</v>
      </c>
      <c r="E87" s="65" t="s">
        <v>47</v>
      </c>
      <c r="F87" s="66">
        <f t="shared" si="2"/>
        <v>852571.02</v>
      </c>
    </row>
    <row r="88" spans="1:6" x14ac:dyDescent="0.2">
      <c r="A88" s="25" t="s">
        <v>126</v>
      </c>
      <c r="B88" s="64" t="s">
        <v>110</v>
      </c>
      <c r="C88" s="27" t="s">
        <v>212</v>
      </c>
      <c r="D88" s="28">
        <v>852571.02</v>
      </c>
      <c r="E88" s="65" t="s">
        <v>47</v>
      </c>
      <c r="F88" s="66">
        <f t="shared" si="2"/>
        <v>852571.02</v>
      </c>
    </row>
    <row r="89" spans="1:6" x14ac:dyDescent="0.2">
      <c r="A89" s="52" t="s">
        <v>213</v>
      </c>
      <c r="B89" s="53" t="s">
        <v>110</v>
      </c>
      <c r="C89" s="54" t="s">
        <v>214</v>
      </c>
      <c r="D89" s="55">
        <v>100</v>
      </c>
      <c r="E89" s="56" t="s">
        <v>47</v>
      </c>
      <c r="F89" s="57">
        <f t="shared" si="2"/>
        <v>100</v>
      </c>
    </row>
    <row r="90" spans="1:6" ht="22.5" x14ac:dyDescent="0.2">
      <c r="A90" s="25" t="s">
        <v>122</v>
      </c>
      <c r="B90" s="64" t="s">
        <v>110</v>
      </c>
      <c r="C90" s="27" t="s">
        <v>215</v>
      </c>
      <c r="D90" s="28">
        <v>100</v>
      </c>
      <c r="E90" s="65" t="s">
        <v>47</v>
      </c>
      <c r="F90" s="66">
        <f t="shared" si="2"/>
        <v>100</v>
      </c>
    </row>
    <row r="91" spans="1:6" ht="22.5" x14ac:dyDescent="0.2">
      <c r="A91" s="25" t="s">
        <v>124</v>
      </c>
      <c r="B91" s="64" t="s">
        <v>110</v>
      </c>
      <c r="C91" s="27" t="s">
        <v>216</v>
      </c>
      <c r="D91" s="28">
        <v>100</v>
      </c>
      <c r="E91" s="65" t="s">
        <v>47</v>
      </c>
      <c r="F91" s="66">
        <f t="shared" si="2"/>
        <v>100</v>
      </c>
    </row>
    <row r="92" spans="1:6" x14ac:dyDescent="0.2">
      <c r="A92" s="25" t="s">
        <v>126</v>
      </c>
      <c r="B92" s="64" t="s">
        <v>110</v>
      </c>
      <c r="C92" s="27" t="s">
        <v>217</v>
      </c>
      <c r="D92" s="28">
        <v>100</v>
      </c>
      <c r="E92" s="65" t="s">
        <v>47</v>
      </c>
      <c r="F92" s="66">
        <f t="shared" si="2"/>
        <v>100</v>
      </c>
    </row>
    <row r="93" spans="1:6" x14ac:dyDescent="0.2">
      <c r="A93" s="52" t="s">
        <v>218</v>
      </c>
      <c r="B93" s="53" t="s">
        <v>110</v>
      </c>
      <c r="C93" s="54" t="s">
        <v>219</v>
      </c>
      <c r="D93" s="55">
        <v>852371.02</v>
      </c>
      <c r="E93" s="56" t="s">
        <v>47</v>
      </c>
      <c r="F93" s="57">
        <f t="shared" si="2"/>
        <v>852371.02</v>
      </c>
    </row>
    <row r="94" spans="1:6" ht="22.5" x14ac:dyDescent="0.2">
      <c r="A94" s="25" t="s">
        <v>122</v>
      </c>
      <c r="B94" s="64" t="s">
        <v>110</v>
      </c>
      <c r="C94" s="27" t="s">
        <v>220</v>
      </c>
      <c r="D94" s="28">
        <v>852371.02</v>
      </c>
      <c r="E94" s="65" t="s">
        <v>47</v>
      </c>
      <c r="F94" s="66">
        <f t="shared" si="2"/>
        <v>852371.02</v>
      </c>
    </row>
    <row r="95" spans="1:6" ht="22.5" x14ac:dyDescent="0.2">
      <c r="A95" s="25" t="s">
        <v>124</v>
      </c>
      <c r="B95" s="64" t="s">
        <v>110</v>
      </c>
      <c r="C95" s="27" t="s">
        <v>221</v>
      </c>
      <c r="D95" s="28">
        <v>852371.02</v>
      </c>
      <c r="E95" s="65" t="s">
        <v>47</v>
      </c>
      <c r="F95" s="66">
        <f t="shared" si="2"/>
        <v>852371.02</v>
      </c>
    </row>
    <row r="96" spans="1:6" x14ac:dyDescent="0.2">
      <c r="A96" s="25" t="s">
        <v>126</v>
      </c>
      <c r="B96" s="64" t="s">
        <v>110</v>
      </c>
      <c r="C96" s="27" t="s">
        <v>222</v>
      </c>
      <c r="D96" s="28">
        <v>852371.02</v>
      </c>
      <c r="E96" s="65" t="s">
        <v>47</v>
      </c>
      <c r="F96" s="66">
        <f t="shared" si="2"/>
        <v>852371.02</v>
      </c>
    </row>
    <row r="97" spans="1:6" x14ac:dyDescent="0.2">
      <c r="A97" s="52" t="s">
        <v>223</v>
      </c>
      <c r="B97" s="53" t="s">
        <v>110</v>
      </c>
      <c r="C97" s="54" t="s">
        <v>224</v>
      </c>
      <c r="D97" s="55">
        <v>100</v>
      </c>
      <c r="E97" s="56" t="s">
        <v>47</v>
      </c>
      <c r="F97" s="57">
        <f t="shared" si="2"/>
        <v>100</v>
      </c>
    </row>
    <row r="98" spans="1:6" ht="22.5" x14ac:dyDescent="0.2">
      <c r="A98" s="25" t="s">
        <v>122</v>
      </c>
      <c r="B98" s="64" t="s">
        <v>110</v>
      </c>
      <c r="C98" s="27" t="s">
        <v>225</v>
      </c>
      <c r="D98" s="28">
        <v>100</v>
      </c>
      <c r="E98" s="65" t="s">
        <v>47</v>
      </c>
      <c r="F98" s="66">
        <f t="shared" si="2"/>
        <v>100</v>
      </c>
    </row>
    <row r="99" spans="1:6" ht="22.5" x14ac:dyDescent="0.2">
      <c r="A99" s="25" t="s">
        <v>124</v>
      </c>
      <c r="B99" s="64" t="s">
        <v>110</v>
      </c>
      <c r="C99" s="27" t="s">
        <v>226</v>
      </c>
      <c r="D99" s="28">
        <v>100</v>
      </c>
      <c r="E99" s="65" t="s">
        <v>47</v>
      </c>
      <c r="F99" s="66">
        <f t="shared" si="2"/>
        <v>100</v>
      </c>
    </row>
    <row r="100" spans="1:6" x14ac:dyDescent="0.2">
      <c r="A100" s="25" t="s">
        <v>126</v>
      </c>
      <c r="B100" s="64" t="s">
        <v>110</v>
      </c>
      <c r="C100" s="27" t="s">
        <v>227</v>
      </c>
      <c r="D100" s="28">
        <v>100</v>
      </c>
      <c r="E100" s="65" t="s">
        <v>47</v>
      </c>
      <c r="F100" s="66">
        <f t="shared" si="2"/>
        <v>100</v>
      </c>
    </row>
    <row r="101" spans="1:6" x14ac:dyDescent="0.2">
      <c r="A101" s="52" t="s">
        <v>228</v>
      </c>
      <c r="B101" s="53" t="s">
        <v>110</v>
      </c>
      <c r="C101" s="54" t="s">
        <v>229</v>
      </c>
      <c r="D101" s="55">
        <v>2970947.32</v>
      </c>
      <c r="E101" s="56">
        <v>743365.83</v>
      </c>
      <c r="F101" s="57">
        <f t="shared" si="2"/>
        <v>2227581.4899999998</v>
      </c>
    </row>
    <row r="102" spans="1:6" ht="22.5" x14ac:dyDescent="0.2">
      <c r="A102" s="25" t="s">
        <v>122</v>
      </c>
      <c r="B102" s="64" t="s">
        <v>110</v>
      </c>
      <c r="C102" s="27" t="s">
        <v>230</v>
      </c>
      <c r="D102" s="28">
        <v>2970947.32</v>
      </c>
      <c r="E102" s="65">
        <v>743365.83</v>
      </c>
      <c r="F102" s="66">
        <f t="shared" si="2"/>
        <v>2227581.4899999998</v>
      </c>
    </row>
    <row r="103" spans="1:6" ht="22.5" x14ac:dyDescent="0.2">
      <c r="A103" s="25" t="s">
        <v>124</v>
      </c>
      <c r="B103" s="64" t="s">
        <v>110</v>
      </c>
      <c r="C103" s="27" t="s">
        <v>231</v>
      </c>
      <c r="D103" s="28">
        <v>2970947.32</v>
      </c>
      <c r="E103" s="65">
        <v>743365.83</v>
      </c>
      <c r="F103" s="66">
        <f t="shared" si="2"/>
        <v>2227581.4899999998</v>
      </c>
    </row>
    <row r="104" spans="1:6" x14ac:dyDescent="0.2">
      <c r="A104" s="25" t="s">
        <v>126</v>
      </c>
      <c r="B104" s="64" t="s">
        <v>110</v>
      </c>
      <c r="C104" s="27" t="s">
        <v>232</v>
      </c>
      <c r="D104" s="28">
        <v>2570295.3199999998</v>
      </c>
      <c r="E104" s="65">
        <v>695150.46</v>
      </c>
      <c r="F104" s="66">
        <f t="shared" si="2"/>
        <v>1875144.8599999999</v>
      </c>
    </row>
    <row r="105" spans="1:6" x14ac:dyDescent="0.2">
      <c r="A105" s="25" t="s">
        <v>128</v>
      </c>
      <c r="B105" s="64" t="s">
        <v>110</v>
      </c>
      <c r="C105" s="27" t="s">
        <v>233</v>
      </c>
      <c r="D105" s="28">
        <v>400652</v>
      </c>
      <c r="E105" s="65">
        <v>48215.37</v>
      </c>
      <c r="F105" s="66">
        <f t="shared" si="2"/>
        <v>352436.63</v>
      </c>
    </row>
    <row r="106" spans="1:6" x14ac:dyDescent="0.2">
      <c r="A106" s="52" t="s">
        <v>234</v>
      </c>
      <c r="B106" s="53" t="s">
        <v>110</v>
      </c>
      <c r="C106" s="54" t="s">
        <v>235</v>
      </c>
      <c r="D106" s="55">
        <v>1357872</v>
      </c>
      <c r="E106" s="56">
        <v>97439.3</v>
      </c>
      <c r="F106" s="57">
        <f t="shared" si="2"/>
        <v>1260432.7</v>
      </c>
    </row>
    <row r="107" spans="1:6" ht="22.5" x14ac:dyDescent="0.2">
      <c r="A107" s="25" t="s">
        <v>122</v>
      </c>
      <c r="B107" s="64" t="s">
        <v>110</v>
      </c>
      <c r="C107" s="27" t="s">
        <v>236</v>
      </c>
      <c r="D107" s="28">
        <v>1357872</v>
      </c>
      <c r="E107" s="65">
        <v>97439.3</v>
      </c>
      <c r="F107" s="66">
        <f t="shared" si="2"/>
        <v>1260432.7</v>
      </c>
    </row>
    <row r="108" spans="1:6" ht="22.5" x14ac:dyDescent="0.2">
      <c r="A108" s="25" t="s">
        <v>124</v>
      </c>
      <c r="B108" s="64" t="s">
        <v>110</v>
      </c>
      <c r="C108" s="27" t="s">
        <v>237</v>
      </c>
      <c r="D108" s="28">
        <v>1357872</v>
      </c>
      <c r="E108" s="65">
        <v>97439.3</v>
      </c>
      <c r="F108" s="66">
        <f t="shared" si="2"/>
        <v>1260432.7</v>
      </c>
    </row>
    <row r="109" spans="1:6" x14ac:dyDescent="0.2">
      <c r="A109" s="25" t="s">
        <v>126</v>
      </c>
      <c r="B109" s="64" t="s">
        <v>110</v>
      </c>
      <c r="C109" s="27" t="s">
        <v>238</v>
      </c>
      <c r="D109" s="28">
        <v>1199448</v>
      </c>
      <c r="E109" s="65">
        <v>95082.59</v>
      </c>
      <c r="F109" s="66">
        <f t="shared" si="2"/>
        <v>1104365.4099999999</v>
      </c>
    </row>
    <row r="110" spans="1:6" x14ac:dyDescent="0.2">
      <c r="A110" s="25" t="s">
        <v>128</v>
      </c>
      <c r="B110" s="64" t="s">
        <v>110</v>
      </c>
      <c r="C110" s="27" t="s">
        <v>239</v>
      </c>
      <c r="D110" s="28">
        <v>158424</v>
      </c>
      <c r="E110" s="65">
        <v>2356.71</v>
      </c>
      <c r="F110" s="66">
        <f t="shared" si="2"/>
        <v>156067.29</v>
      </c>
    </row>
    <row r="111" spans="1:6" x14ac:dyDescent="0.2">
      <c r="A111" s="52" t="s">
        <v>240</v>
      </c>
      <c r="B111" s="53" t="s">
        <v>110</v>
      </c>
      <c r="C111" s="54" t="s">
        <v>241</v>
      </c>
      <c r="D111" s="55">
        <v>1613075.32</v>
      </c>
      <c r="E111" s="56">
        <v>645926.53</v>
      </c>
      <c r="F111" s="57">
        <f t="shared" ref="F111:F137" si="3">IF(OR(D111="-",IF(E111="-",0,E111)&gt;=IF(D111="-",0,D111)),"-",IF(D111="-",0,D111)-IF(E111="-",0,E111))</f>
        <v>967148.79</v>
      </c>
    </row>
    <row r="112" spans="1:6" ht="22.5" x14ac:dyDescent="0.2">
      <c r="A112" s="25" t="s">
        <v>122</v>
      </c>
      <c r="B112" s="64" t="s">
        <v>110</v>
      </c>
      <c r="C112" s="27" t="s">
        <v>242</v>
      </c>
      <c r="D112" s="28">
        <v>1613075.32</v>
      </c>
      <c r="E112" s="65">
        <v>645926.53</v>
      </c>
      <c r="F112" s="66">
        <f t="shared" si="3"/>
        <v>967148.79</v>
      </c>
    </row>
    <row r="113" spans="1:6" ht="22.5" x14ac:dyDescent="0.2">
      <c r="A113" s="25" t="s">
        <v>124</v>
      </c>
      <c r="B113" s="64" t="s">
        <v>110</v>
      </c>
      <c r="C113" s="27" t="s">
        <v>243</v>
      </c>
      <c r="D113" s="28">
        <v>1613075.32</v>
      </c>
      <c r="E113" s="65">
        <v>645926.53</v>
      </c>
      <c r="F113" s="66">
        <f t="shared" si="3"/>
        <v>967148.79</v>
      </c>
    </row>
    <row r="114" spans="1:6" x14ac:dyDescent="0.2">
      <c r="A114" s="25" t="s">
        <v>126</v>
      </c>
      <c r="B114" s="64" t="s">
        <v>110</v>
      </c>
      <c r="C114" s="27" t="s">
        <v>244</v>
      </c>
      <c r="D114" s="28">
        <v>1370847.32</v>
      </c>
      <c r="E114" s="65">
        <v>600067.87</v>
      </c>
      <c r="F114" s="66">
        <f t="shared" si="3"/>
        <v>770779.45000000007</v>
      </c>
    </row>
    <row r="115" spans="1:6" x14ac:dyDescent="0.2">
      <c r="A115" s="25" t="s">
        <v>128</v>
      </c>
      <c r="B115" s="64" t="s">
        <v>110</v>
      </c>
      <c r="C115" s="27" t="s">
        <v>245</v>
      </c>
      <c r="D115" s="28">
        <v>242228</v>
      </c>
      <c r="E115" s="65">
        <v>45858.66</v>
      </c>
      <c r="F115" s="66">
        <f t="shared" si="3"/>
        <v>196369.34</v>
      </c>
    </row>
    <row r="116" spans="1:6" x14ac:dyDescent="0.2">
      <c r="A116" s="52" t="s">
        <v>246</v>
      </c>
      <c r="B116" s="53" t="s">
        <v>110</v>
      </c>
      <c r="C116" s="54" t="s">
        <v>247</v>
      </c>
      <c r="D116" s="55">
        <v>100000</v>
      </c>
      <c r="E116" s="56" t="s">
        <v>47</v>
      </c>
      <c r="F116" s="57">
        <f t="shared" si="3"/>
        <v>100000</v>
      </c>
    </row>
    <row r="117" spans="1:6" x14ac:dyDescent="0.2">
      <c r="A117" s="25" t="s">
        <v>130</v>
      </c>
      <c r="B117" s="64" t="s">
        <v>110</v>
      </c>
      <c r="C117" s="27" t="s">
        <v>248</v>
      </c>
      <c r="D117" s="28">
        <v>100000</v>
      </c>
      <c r="E117" s="65" t="s">
        <v>47</v>
      </c>
      <c r="F117" s="66">
        <f t="shared" si="3"/>
        <v>100000</v>
      </c>
    </row>
    <row r="118" spans="1:6" x14ac:dyDescent="0.2">
      <c r="A118" s="25" t="s">
        <v>96</v>
      </c>
      <c r="B118" s="64" t="s">
        <v>110</v>
      </c>
      <c r="C118" s="27" t="s">
        <v>249</v>
      </c>
      <c r="D118" s="28">
        <v>100000</v>
      </c>
      <c r="E118" s="65" t="s">
        <v>47</v>
      </c>
      <c r="F118" s="66">
        <f t="shared" si="3"/>
        <v>100000</v>
      </c>
    </row>
    <row r="119" spans="1:6" x14ac:dyDescent="0.2">
      <c r="A119" s="52" t="s">
        <v>250</v>
      </c>
      <c r="B119" s="53" t="s">
        <v>110</v>
      </c>
      <c r="C119" s="54" t="s">
        <v>251</v>
      </c>
      <c r="D119" s="55">
        <v>100000</v>
      </c>
      <c r="E119" s="56" t="s">
        <v>47</v>
      </c>
      <c r="F119" s="57">
        <f t="shared" si="3"/>
        <v>100000</v>
      </c>
    </row>
    <row r="120" spans="1:6" x14ac:dyDescent="0.2">
      <c r="A120" s="25" t="s">
        <v>130</v>
      </c>
      <c r="B120" s="64" t="s">
        <v>110</v>
      </c>
      <c r="C120" s="27" t="s">
        <v>252</v>
      </c>
      <c r="D120" s="28">
        <v>100000</v>
      </c>
      <c r="E120" s="65" t="s">
        <v>47</v>
      </c>
      <c r="F120" s="66">
        <f t="shared" si="3"/>
        <v>100000</v>
      </c>
    </row>
    <row r="121" spans="1:6" x14ac:dyDescent="0.2">
      <c r="A121" s="25" t="s">
        <v>96</v>
      </c>
      <c r="B121" s="64" t="s">
        <v>110</v>
      </c>
      <c r="C121" s="27" t="s">
        <v>253</v>
      </c>
      <c r="D121" s="28">
        <v>100000</v>
      </c>
      <c r="E121" s="65" t="s">
        <v>47</v>
      </c>
      <c r="F121" s="66">
        <f t="shared" si="3"/>
        <v>100000</v>
      </c>
    </row>
    <row r="122" spans="1:6" x14ac:dyDescent="0.2">
      <c r="A122" s="52" t="s">
        <v>254</v>
      </c>
      <c r="B122" s="53" t="s">
        <v>110</v>
      </c>
      <c r="C122" s="54" t="s">
        <v>255</v>
      </c>
      <c r="D122" s="55">
        <v>338435.52</v>
      </c>
      <c r="E122" s="56">
        <v>56405.919999999998</v>
      </c>
      <c r="F122" s="57">
        <f t="shared" si="3"/>
        <v>282029.60000000003</v>
      </c>
    </row>
    <row r="123" spans="1:6" x14ac:dyDescent="0.2">
      <c r="A123" s="25" t="s">
        <v>256</v>
      </c>
      <c r="B123" s="64" t="s">
        <v>110</v>
      </c>
      <c r="C123" s="27" t="s">
        <v>257</v>
      </c>
      <c r="D123" s="28">
        <v>338435.52</v>
      </c>
      <c r="E123" s="65">
        <v>56405.919999999998</v>
      </c>
      <c r="F123" s="66">
        <f t="shared" si="3"/>
        <v>282029.60000000003</v>
      </c>
    </row>
    <row r="124" spans="1:6" x14ac:dyDescent="0.2">
      <c r="A124" s="25" t="s">
        <v>258</v>
      </c>
      <c r="B124" s="64" t="s">
        <v>110</v>
      </c>
      <c r="C124" s="27" t="s">
        <v>259</v>
      </c>
      <c r="D124" s="28">
        <v>338435.52</v>
      </c>
      <c r="E124" s="65">
        <v>56405.919999999998</v>
      </c>
      <c r="F124" s="66">
        <f t="shared" si="3"/>
        <v>282029.60000000003</v>
      </c>
    </row>
    <row r="125" spans="1:6" x14ac:dyDescent="0.2">
      <c r="A125" s="25" t="s">
        <v>260</v>
      </c>
      <c r="B125" s="64" t="s">
        <v>110</v>
      </c>
      <c r="C125" s="27" t="s">
        <v>261</v>
      </c>
      <c r="D125" s="28">
        <v>338435.52</v>
      </c>
      <c r="E125" s="65">
        <v>56405.919999999998</v>
      </c>
      <c r="F125" s="66">
        <f t="shared" si="3"/>
        <v>282029.60000000003</v>
      </c>
    </row>
    <row r="126" spans="1:6" x14ac:dyDescent="0.2">
      <c r="A126" s="52" t="s">
        <v>262</v>
      </c>
      <c r="B126" s="53" t="s">
        <v>110</v>
      </c>
      <c r="C126" s="54" t="s">
        <v>263</v>
      </c>
      <c r="D126" s="55">
        <v>338435.52</v>
      </c>
      <c r="E126" s="56">
        <v>56405.919999999998</v>
      </c>
      <c r="F126" s="57">
        <f t="shared" si="3"/>
        <v>282029.60000000003</v>
      </c>
    </row>
    <row r="127" spans="1:6" x14ac:dyDescent="0.2">
      <c r="A127" s="25" t="s">
        <v>256</v>
      </c>
      <c r="B127" s="64" t="s">
        <v>110</v>
      </c>
      <c r="C127" s="27" t="s">
        <v>264</v>
      </c>
      <c r="D127" s="28">
        <v>338435.52</v>
      </c>
      <c r="E127" s="65">
        <v>56405.919999999998</v>
      </c>
      <c r="F127" s="66">
        <f t="shared" si="3"/>
        <v>282029.60000000003</v>
      </c>
    </row>
    <row r="128" spans="1:6" x14ac:dyDescent="0.2">
      <c r="A128" s="25" t="s">
        <v>258</v>
      </c>
      <c r="B128" s="64" t="s">
        <v>110</v>
      </c>
      <c r="C128" s="27" t="s">
        <v>265</v>
      </c>
      <c r="D128" s="28">
        <v>338435.52</v>
      </c>
      <c r="E128" s="65">
        <v>56405.919999999998</v>
      </c>
      <c r="F128" s="66">
        <f t="shared" si="3"/>
        <v>282029.60000000003</v>
      </c>
    </row>
    <row r="129" spans="1:6" x14ac:dyDescent="0.2">
      <c r="A129" s="25" t="s">
        <v>260</v>
      </c>
      <c r="B129" s="64" t="s">
        <v>110</v>
      </c>
      <c r="C129" s="27" t="s">
        <v>266</v>
      </c>
      <c r="D129" s="28">
        <v>338435.52</v>
      </c>
      <c r="E129" s="65">
        <v>56405.919999999998</v>
      </c>
      <c r="F129" s="66">
        <f t="shared" si="3"/>
        <v>282029.60000000003</v>
      </c>
    </row>
    <row r="130" spans="1:6" x14ac:dyDescent="0.2">
      <c r="A130" s="52" t="s">
        <v>267</v>
      </c>
      <c r="B130" s="53" t="s">
        <v>110</v>
      </c>
      <c r="C130" s="54" t="s">
        <v>268</v>
      </c>
      <c r="D130" s="55">
        <v>100</v>
      </c>
      <c r="E130" s="56" t="s">
        <v>47</v>
      </c>
      <c r="F130" s="57">
        <f t="shared" si="3"/>
        <v>100</v>
      </c>
    </row>
    <row r="131" spans="1:6" ht="22.5" x14ac:dyDescent="0.2">
      <c r="A131" s="25" t="s">
        <v>122</v>
      </c>
      <c r="B131" s="64" t="s">
        <v>110</v>
      </c>
      <c r="C131" s="27" t="s">
        <v>269</v>
      </c>
      <c r="D131" s="28">
        <v>100</v>
      </c>
      <c r="E131" s="65" t="s">
        <v>47</v>
      </c>
      <c r="F131" s="66">
        <f t="shared" si="3"/>
        <v>100</v>
      </c>
    </row>
    <row r="132" spans="1:6" ht="22.5" x14ac:dyDescent="0.2">
      <c r="A132" s="25" t="s">
        <v>124</v>
      </c>
      <c r="B132" s="64" t="s">
        <v>110</v>
      </c>
      <c r="C132" s="27" t="s">
        <v>270</v>
      </c>
      <c r="D132" s="28">
        <v>100</v>
      </c>
      <c r="E132" s="65" t="s">
        <v>47</v>
      </c>
      <c r="F132" s="66">
        <f t="shared" si="3"/>
        <v>100</v>
      </c>
    </row>
    <row r="133" spans="1:6" x14ac:dyDescent="0.2">
      <c r="A133" s="25" t="s">
        <v>126</v>
      </c>
      <c r="B133" s="64" t="s">
        <v>110</v>
      </c>
      <c r="C133" s="27" t="s">
        <v>271</v>
      </c>
      <c r="D133" s="28">
        <v>100</v>
      </c>
      <c r="E133" s="65" t="s">
        <v>47</v>
      </c>
      <c r="F133" s="66">
        <f t="shared" si="3"/>
        <v>100</v>
      </c>
    </row>
    <row r="134" spans="1:6" x14ac:dyDescent="0.2">
      <c r="A134" s="52" t="s">
        <v>272</v>
      </c>
      <c r="B134" s="53" t="s">
        <v>110</v>
      </c>
      <c r="C134" s="54" t="s">
        <v>273</v>
      </c>
      <c r="D134" s="55">
        <v>100</v>
      </c>
      <c r="E134" s="56" t="s">
        <v>47</v>
      </c>
      <c r="F134" s="57">
        <f t="shared" si="3"/>
        <v>100</v>
      </c>
    </row>
    <row r="135" spans="1:6" ht="22.5" x14ac:dyDescent="0.2">
      <c r="A135" s="25" t="s">
        <v>122</v>
      </c>
      <c r="B135" s="64" t="s">
        <v>110</v>
      </c>
      <c r="C135" s="27" t="s">
        <v>274</v>
      </c>
      <c r="D135" s="28">
        <v>100</v>
      </c>
      <c r="E135" s="65" t="s">
        <v>47</v>
      </c>
      <c r="F135" s="66">
        <f t="shared" si="3"/>
        <v>100</v>
      </c>
    </row>
    <row r="136" spans="1:6" ht="22.5" x14ac:dyDescent="0.2">
      <c r="A136" s="25" t="s">
        <v>124</v>
      </c>
      <c r="B136" s="64" t="s">
        <v>110</v>
      </c>
      <c r="C136" s="27" t="s">
        <v>275</v>
      </c>
      <c r="D136" s="28">
        <v>100</v>
      </c>
      <c r="E136" s="65" t="s">
        <v>47</v>
      </c>
      <c r="F136" s="66">
        <f t="shared" si="3"/>
        <v>100</v>
      </c>
    </row>
    <row r="137" spans="1:6" x14ac:dyDescent="0.2">
      <c r="A137" s="25" t="s">
        <v>126</v>
      </c>
      <c r="B137" s="64" t="s">
        <v>110</v>
      </c>
      <c r="C137" s="27" t="s">
        <v>276</v>
      </c>
      <c r="D137" s="28">
        <v>100</v>
      </c>
      <c r="E137" s="65" t="s">
        <v>47</v>
      </c>
      <c r="F137" s="66">
        <f t="shared" si="3"/>
        <v>100</v>
      </c>
    </row>
    <row r="138" spans="1:6" ht="9" customHeight="1" x14ac:dyDescent="0.2">
      <c r="A138" s="67"/>
      <c r="B138" s="68"/>
      <c r="C138" s="69"/>
      <c r="D138" s="70"/>
      <c r="E138" s="68"/>
      <c r="F138" s="68"/>
    </row>
    <row r="139" spans="1:6" ht="13.5" customHeight="1" x14ac:dyDescent="0.2">
      <c r="A139" s="71" t="s">
        <v>277</v>
      </c>
      <c r="B139" s="72" t="s">
        <v>278</v>
      </c>
      <c r="C139" s="73" t="s">
        <v>111</v>
      </c>
      <c r="D139" s="74">
        <v>-4513198.29</v>
      </c>
      <c r="E139" s="74">
        <v>-795817.49</v>
      </c>
      <c r="F139" s="75" t="s">
        <v>279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2BBEF-5A63-4D00-9BE6-85E937758580}">
  <sheetPr>
    <pageSetUpPr fitToPage="1"/>
  </sheetPr>
  <dimension ref="A1:F37"/>
  <sheetViews>
    <sheetView showGridLines="0" tabSelected="1" topLeftCell="A11" workbookViewId="0">
      <selection activeCell="D29" sqref="D29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280</v>
      </c>
      <c r="B1" s="119"/>
      <c r="C1" s="119"/>
      <c r="D1" s="119"/>
      <c r="E1" s="119"/>
      <c r="F1" s="119"/>
    </row>
    <row r="2" spans="1:6" ht="13.15" customHeight="1" x14ac:dyDescent="0.25">
      <c r="A2" s="99" t="s">
        <v>281</v>
      </c>
      <c r="B2" s="99"/>
      <c r="C2" s="99"/>
      <c r="D2" s="99"/>
      <c r="E2" s="99"/>
      <c r="F2" s="99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11" t="s">
        <v>22</v>
      </c>
      <c r="B4" s="103" t="s">
        <v>23</v>
      </c>
      <c r="C4" s="97" t="s">
        <v>282</v>
      </c>
      <c r="D4" s="106" t="s">
        <v>25</v>
      </c>
      <c r="E4" s="106" t="s">
        <v>26</v>
      </c>
      <c r="F4" s="95" t="s">
        <v>27</v>
      </c>
    </row>
    <row r="5" spans="1:6" ht="4.9000000000000004" customHeight="1" x14ac:dyDescent="0.2">
      <c r="A5" s="112"/>
      <c r="B5" s="104"/>
      <c r="C5" s="98"/>
      <c r="D5" s="107"/>
      <c r="E5" s="107"/>
      <c r="F5" s="96"/>
    </row>
    <row r="6" spans="1:6" ht="6" customHeight="1" x14ac:dyDescent="0.2">
      <c r="A6" s="112"/>
      <c r="B6" s="104"/>
      <c r="C6" s="98"/>
      <c r="D6" s="107"/>
      <c r="E6" s="107"/>
      <c r="F6" s="96"/>
    </row>
    <row r="7" spans="1:6" ht="4.9000000000000004" customHeight="1" x14ac:dyDescent="0.2">
      <c r="A7" s="112"/>
      <c r="B7" s="104"/>
      <c r="C7" s="98"/>
      <c r="D7" s="107"/>
      <c r="E7" s="107"/>
      <c r="F7" s="96"/>
    </row>
    <row r="8" spans="1:6" ht="6" customHeight="1" x14ac:dyDescent="0.2">
      <c r="A8" s="112"/>
      <c r="B8" s="104"/>
      <c r="C8" s="98"/>
      <c r="D8" s="107"/>
      <c r="E8" s="107"/>
      <c r="F8" s="96"/>
    </row>
    <row r="9" spans="1:6" ht="6" customHeight="1" x14ac:dyDescent="0.2">
      <c r="A9" s="112"/>
      <c r="B9" s="104"/>
      <c r="C9" s="98"/>
      <c r="D9" s="107"/>
      <c r="E9" s="107"/>
      <c r="F9" s="96"/>
    </row>
    <row r="10" spans="1:6" ht="18" customHeight="1" x14ac:dyDescent="0.2">
      <c r="A10" s="113"/>
      <c r="B10" s="105"/>
      <c r="C10" s="120"/>
      <c r="D10" s="108"/>
      <c r="E10" s="108"/>
      <c r="F10" s="114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283</v>
      </c>
      <c r="B12" s="78" t="s">
        <v>284</v>
      </c>
      <c r="C12" s="79" t="s">
        <v>111</v>
      </c>
      <c r="D12" s="80">
        <v>4513198.29</v>
      </c>
      <c r="E12" s="80">
        <v>795817.49</v>
      </c>
      <c r="F12" s="81">
        <v>3717380.8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9.25" customHeight="1" x14ac:dyDescent="0.2">
      <c r="A14" s="52" t="s">
        <v>285</v>
      </c>
      <c r="B14" s="87" t="s">
        <v>286</v>
      </c>
      <c r="C14" s="88" t="s">
        <v>111</v>
      </c>
      <c r="D14" s="55" t="s">
        <v>47</v>
      </c>
      <c r="E14" s="55" t="s">
        <v>47</v>
      </c>
      <c r="F14" s="57" t="s">
        <v>47</v>
      </c>
    </row>
    <row r="15" spans="1:6" x14ac:dyDescent="0.2">
      <c r="A15" s="82" t="s">
        <v>287</v>
      </c>
      <c r="B15" s="83"/>
      <c r="C15" s="84"/>
      <c r="D15" s="85"/>
      <c r="E15" s="85"/>
      <c r="F15" s="86"/>
    </row>
    <row r="16" spans="1:6" ht="24" customHeight="1" x14ac:dyDescent="0.2">
      <c r="A16" s="52" t="s">
        <v>288</v>
      </c>
      <c r="B16" s="87" t="s">
        <v>289</v>
      </c>
      <c r="C16" s="88" t="s">
        <v>111</v>
      </c>
      <c r="D16" s="55" t="s">
        <v>47</v>
      </c>
      <c r="E16" s="55" t="s">
        <v>47</v>
      </c>
      <c r="F16" s="57" t="s">
        <v>47</v>
      </c>
    </row>
    <row r="17" spans="1:6" ht="24.75" customHeight="1" x14ac:dyDescent="0.2">
      <c r="A17" s="82" t="s">
        <v>287</v>
      </c>
      <c r="B17" s="83"/>
      <c r="C17" s="84"/>
      <c r="D17" s="85"/>
      <c r="E17" s="85"/>
      <c r="F17" s="86"/>
    </row>
    <row r="18" spans="1:6" ht="27" customHeight="1" x14ac:dyDescent="0.2">
      <c r="A18" s="77" t="s">
        <v>290</v>
      </c>
      <c r="B18" s="78" t="s">
        <v>291</v>
      </c>
      <c r="C18" s="79" t="s">
        <v>292</v>
      </c>
      <c r="D18" s="80">
        <v>4513198.29</v>
      </c>
      <c r="E18" s="80">
        <v>795817.49</v>
      </c>
      <c r="F18" s="81">
        <v>3717380.8</v>
      </c>
    </row>
    <row r="19" spans="1:6" ht="30.75" customHeight="1" x14ac:dyDescent="0.2">
      <c r="A19" s="77" t="s">
        <v>293</v>
      </c>
      <c r="B19" s="78" t="s">
        <v>291</v>
      </c>
      <c r="C19" s="79" t="s">
        <v>294</v>
      </c>
      <c r="D19" s="80">
        <v>4513198.29</v>
      </c>
      <c r="E19" s="80">
        <v>795817.49</v>
      </c>
      <c r="F19" s="81">
        <v>3717380.8</v>
      </c>
    </row>
    <row r="20" spans="1:6" ht="30" customHeight="1" x14ac:dyDescent="0.2">
      <c r="A20" s="77" t="s">
        <v>295</v>
      </c>
      <c r="B20" s="78" t="s">
        <v>296</v>
      </c>
      <c r="C20" s="79" t="s">
        <v>297</v>
      </c>
      <c r="D20" s="80">
        <v>-6717474.6200000001</v>
      </c>
      <c r="E20" s="80">
        <v>-615849.51</v>
      </c>
      <c r="F20" s="81" t="s">
        <v>279</v>
      </c>
    </row>
    <row r="21" spans="1:6" ht="38.25" customHeight="1" x14ac:dyDescent="0.2">
      <c r="A21" s="25" t="s">
        <v>298</v>
      </c>
      <c r="B21" s="26" t="s">
        <v>296</v>
      </c>
      <c r="C21" s="89" t="s">
        <v>299</v>
      </c>
      <c r="D21" s="28">
        <v>-6717474.6200000001</v>
      </c>
      <c r="E21" s="28">
        <v>-615849.51</v>
      </c>
      <c r="F21" s="66" t="s">
        <v>279</v>
      </c>
    </row>
    <row r="22" spans="1:6" ht="41.25" customHeight="1" x14ac:dyDescent="0.2">
      <c r="A22" s="77" t="s">
        <v>300</v>
      </c>
      <c r="B22" s="78" t="s">
        <v>301</v>
      </c>
      <c r="C22" s="79" t="s">
        <v>302</v>
      </c>
      <c r="D22" s="80">
        <v>11230672.91</v>
      </c>
      <c r="E22" s="80">
        <v>1411667</v>
      </c>
      <c r="F22" s="81" t="s">
        <v>279</v>
      </c>
    </row>
    <row r="23" spans="1:6" ht="44.25" customHeight="1" x14ac:dyDescent="0.2">
      <c r="A23" s="25" t="s">
        <v>303</v>
      </c>
      <c r="B23" s="26" t="s">
        <v>301</v>
      </c>
      <c r="C23" s="89" t="s">
        <v>304</v>
      </c>
      <c r="D23" s="28">
        <v>11230672.91</v>
      </c>
      <c r="E23" s="28">
        <v>1411667</v>
      </c>
      <c r="F23" s="66" t="s">
        <v>279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36" spans="1:6" x14ac:dyDescent="0.2"/>
    <row r="37" spans="1:6" ht="12.75" customHeight="1" x14ac:dyDescent="0.2">
      <c r="A37" s="12" t="s">
        <v>321</v>
      </c>
      <c r="D37" s="2"/>
      <c r="E37" s="2"/>
      <c r="F37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E13:F13 E15 F15:F17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4DB06-2EC0-4AB9-9F8E-B7D9123CF0CA}">
  <dimension ref="A1:B11"/>
  <sheetViews>
    <sheetView workbookViewId="0"/>
  </sheetViews>
  <sheetFormatPr defaultRowHeight="12.75" x14ac:dyDescent="0.2"/>
  <sheetData>
    <row r="1" spans="1:2" x14ac:dyDescent="0.2">
      <c r="A1" t="s">
        <v>305</v>
      </c>
      <c r="B1" t="s">
        <v>306</v>
      </c>
    </row>
    <row r="2" spans="1:2" x14ac:dyDescent="0.2">
      <c r="A2" t="s">
        <v>307</v>
      </c>
      <c r="B2" t="s">
        <v>308</v>
      </c>
    </row>
    <row r="3" spans="1:2" x14ac:dyDescent="0.2">
      <c r="A3" t="s">
        <v>309</v>
      </c>
      <c r="B3" t="s">
        <v>6</v>
      </c>
    </row>
    <row r="4" spans="1:2" x14ac:dyDescent="0.2">
      <c r="A4" t="s">
        <v>310</v>
      </c>
      <c r="B4" t="s">
        <v>311</v>
      </c>
    </row>
    <row r="5" spans="1:2" x14ac:dyDescent="0.2">
      <c r="A5" t="s">
        <v>312</v>
      </c>
      <c r="B5" t="s">
        <v>313</v>
      </c>
    </row>
    <row r="6" spans="1:2" x14ac:dyDescent="0.2">
      <c r="A6" t="s">
        <v>314</v>
      </c>
      <c r="B6" t="s">
        <v>306</v>
      </c>
    </row>
    <row r="7" spans="1:2" x14ac:dyDescent="0.2">
      <c r="A7" t="s">
        <v>315</v>
      </c>
      <c r="B7" t="s">
        <v>20</v>
      </c>
    </row>
    <row r="8" spans="1:2" x14ac:dyDescent="0.2">
      <c r="A8" t="s">
        <v>316</v>
      </c>
      <c r="B8" t="s">
        <v>20</v>
      </c>
    </row>
    <row r="9" spans="1:2" x14ac:dyDescent="0.2">
      <c r="A9" t="s">
        <v>317</v>
      </c>
      <c r="B9" t="s">
        <v>318</v>
      </c>
    </row>
    <row r="10" spans="1:2" x14ac:dyDescent="0.2">
      <c r="A10" t="s">
        <v>319</v>
      </c>
      <c r="B10" t="s">
        <v>18</v>
      </c>
    </row>
    <row r="11" spans="1:2" x14ac:dyDescent="0.2">
      <c r="A11" t="s">
        <v>320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dc:description>POI HSSF rep:2.56.0.530</dc:description>
  <cp:lastModifiedBy>Пользователь</cp:lastModifiedBy>
  <cp:lastPrinted>2026-03-02T02:21:35Z</cp:lastPrinted>
  <dcterms:created xsi:type="dcterms:W3CDTF">2026-03-02T02:16:37Z</dcterms:created>
  <dcterms:modified xsi:type="dcterms:W3CDTF">2026-03-02T02:22:49Z</dcterms:modified>
</cp:coreProperties>
</file>